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1" activeTab="1"/>
  </bookViews>
  <sheets>
    <sheet name="Summary" sheetId="1" state="hidden" r:id="rId1"/>
    <sheet name="Table of contents" sheetId="2" r:id="rId2"/>
    <sheet name="Tab 1" sheetId="3" r:id="rId3"/>
    <sheet name="Tab2" sheetId="4" r:id="rId4"/>
    <sheet name="Tab3" sheetId="5" r:id="rId5"/>
    <sheet name="Tab4" sheetId="6" r:id="rId6"/>
    <sheet name="Tab5" sheetId="7" r:id="rId7"/>
    <sheet name="Tab 6" sheetId="8" r:id="rId8"/>
    <sheet name="Tab7." sheetId="9" r:id="rId9"/>
    <sheet name="Tab 8." sheetId="10" r:id="rId10"/>
    <sheet name="Tab 9" sheetId="11" r:id="rId11"/>
    <sheet name="Tab10" sheetId="12" r:id="rId12"/>
    <sheet name="Tab11" sheetId="13" r:id="rId13"/>
  </sheets>
  <definedNames/>
  <calcPr calcMode="manual" fullCalcOnLoad="1"/>
</workbook>
</file>

<file path=xl/sharedStrings.xml><?xml version="1.0" encoding="utf-8"?>
<sst xmlns="http://schemas.openxmlformats.org/spreadsheetml/2006/main" count="538" uniqueCount="125">
  <si>
    <t>Athletics</t>
  </si>
  <si>
    <t>Tennis</t>
  </si>
  <si>
    <t>Badminton</t>
  </si>
  <si>
    <t>Swimming</t>
  </si>
  <si>
    <t>Table Tennis</t>
  </si>
  <si>
    <t>Cycling</t>
  </si>
  <si>
    <t>Boxing</t>
  </si>
  <si>
    <t>Judo</t>
  </si>
  <si>
    <t>Weight lifting</t>
  </si>
  <si>
    <t>Triathlon</t>
  </si>
  <si>
    <t>Kick boxing</t>
  </si>
  <si>
    <t>World class</t>
  </si>
  <si>
    <t>Inter continental class</t>
  </si>
  <si>
    <t>Continental class</t>
  </si>
  <si>
    <t>Regional</t>
  </si>
  <si>
    <t xml:space="preserve">Total </t>
  </si>
  <si>
    <t>Class of athletes</t>
  </si>
  <si>
    <t>Source: High Level Sports Unit, Ministry of Youth &amp; Sports</t>
  </si>
  <si>
    <t>Basketball</t>
  </si>
  <si>
    <t>Football</t>
  </si>
  <si>
    <t>Handball</t>
  </si>
  <si>
    <t>Volleyball</t>
  </si>
  <si>
    <t>Total</t>
  </si>
  <si>
    <t>Male</t>
  </si>
  <si>
    <t>Female</t>
  </si>
  <si>
    <t>Source : Mauritius Secondary Schools Sports Association (MSSSA)</t>
  </si>
  <si>
    <t>Discipline</t>
  </si>
  <si>
    <t>Cross country</t>
  </si>
  <si>
    <t>TOTAL</t>
  </si>
  <si>
    <t>January</t>
  </si>
  <si>
    <t>February</t>
  </si>
  <si>
    <t>March</t>
  </si>
  <si>
    <t>April</t>
  </si>
  <si>
    <t>May</t>
  </si>
  <si>
    <t>June</t>
  </si>
  <si>
    <t>July</t>
  </si>
  <si>
    <t>August</t>
  </si>
  <si>
    <t>September</t>
  </si>
  <si>
    <t>October</t>
  </si>
  <si>
    <t>November</t>
  </si>
  <si>
    <t>December</t>
  </si>
  <si>
    <r>
      <rPr>
        <vertAlign val="superscript"/>
        <sz val="12"/>
        <rFont val="Times New Roman"/>
        <family val="1"/>
      </rPr>
      <t>1</t>
    </r>
    <r>
      <rPr>
        <sz val="12"/>
        <rFont val="Times New Roman"/>
        <family val="1"/>
      </rPr>
      <t xml:space="preserve"> One student may participate in more than one discipline</t>
    </r>
  </si>
  <si>
    <t>Month</t>
  </si>
  <si>
    <t>Financial assistance to high level athletes by sports  discipline (Rs)</t>
  </si>
  <si>
    <t>Total            (Rs)</t>
  </si>
  <si>
    <t>Wrestling</t>
  </si>
  <si>
    <t>Sports discipline</t>
  </si>
  <si>
    <t>Both sexes</t>
  </si>
  <si>
    <t xml:space="preserve">       -</t>
  </si>
  <si>
    <t>Financial assistance to high level athletes (Rs)</t>
  </si>
  <si>
    <t>Yatching</t>
  </si>
  <si>
    <t>Box Francaise</t>
  </si>
  <si>
    <t>Tae Kwon Do</t>
  </si>
  <si>
    <t>Tir a L'Arc</t>
  </si>
  <si>
    <t>Key indicator</t>
  </si>
  <si>
    <t>% participation of secondary school student in National Games</t>
  </si>
  <si>
    <t xml:space="preserve">Participation of youth in Youth Centres activities (No.) </t>
  </si>
  <si>
    <t>Enrolment of secondary school students</t>
  </si>
  <si>
    <r>
      <t>High level athletes</t>
    </r>
    <r>
      <rPr>
        <sz val="11"/>
        <color indexed="8"/>
        <rFont val="Times New Roman"/>
        <family val="1"/>
      </rPr>
      <t xml:space="preserve"> as at December (No.)</t>
    </r>
  </si>
  <si>
    <t>Population aged 12 &amp; 13 yrs - (No.)</t>
  </si>
  <si>
    <t>Population aged 14 &amp; 15 yrs - (No.)</t>
  </si>
  <si>
    <t xml:space="preserve">% </t>
  </si>
  <si>
    <t>Number</t>
  </si>
  <si>
    <t>Gender</t>
  </si>
  <si>
    <t>% change over previous year</t>
  </si>
  <si>
    <t>Evolution of high level athletes by gender, 2011 -2013</t>
  </si>
  <si>
    <t>Medals won by high level athletes at international level (No.)</t>
  </si>
  <si>
    <t>African</t>
  </si>
  <si>
    <t>Inter Continental</t>
  </si>
  <si>
    <t>World</t>
  </si>
  <si>
    <t>Major international events</t>
  </si>
  <si>
    <r>
      <rPr>
        <vertAlign val="superscript"/>
        <sz val="11"/>
        <color indexed="8"/>
        <rFont val="Times New Roman"/>
        <family val="1"/>
      </rPr>
      <t>1</t>
    </r>
    <r>
      <rPr>
        <sz val="11"/>
        <color indexed="8"/>
        <rFont val="Times New Roman"/>
        <family val="1"/>
      </rPr>
      <t xml:space="preserve"> Participation age: 14 to 17 years</t>
    </r>
  </si>
  <si>
    <r>
      <t>Youth Olympic Games</t>
    </r>
    <r>
      <rPr>
        <vertAlign val="superscript"/>
        <sz val="11"/>
        <color indexed="8"/>
        <rFont val="Times New Roman"/>
        <family val="1"/>
      </rPr>
      <t>1</t>
    </r>
  </si>
  <si>
    <t>Number of medals won by high level athletes at international level, 2010 - 2012</t>
  </si>
  <si>
    <t>Type of medals  won by high level athletes at international level, 2011 - 2013</t>
  </si>
  <si>
    <t>Gold</t>
  </si>
  <si>
    <t>Silver</t>
  </si>
  <si>
    <t>Bronze</t>
  </si>
  <si>
    <t>2011</t>
  </si>
  <si>
    <t>2012</t>
  </si>
  <si>
    <t>2013</t>
  </si>
  <si>
    <t xml:space="preserve">% participation in Jeux de L'Avenir </t>
  </si>
  <si>
    <t>% participation in Jeux de L'Espoir</t>
  </si>
  <si>
    <t>Participation in Jeux de L' Avenir, 2011 - 2013</t>
  </si>
  <si>
    <t>Participation in secondary schools - National games, 2011 - 2013</t>
  </si>
  <si>
    <t>Participation in Youth centres activity, 2011 - 2013</t>
  </si>
  <si>
    <t>Participation in Jeux de L' Espoir, 2011 - 2013</t>
  </si>
  <si>
    <t>%</t>
  </si>
  <si>
    <t>No.</t>
  </si>
  <si>
    <t>Medals won by sports discipline</t>
  </si>
  <si>
    <r>
      <t xml:space="preserve">2011 </t>
    </r>
    <r>
      <rPr>
        <b/>
        <vertAlign val="superscript"/>
        <sz val="12"/>
        <rFont val="Times New Roman"/>
        <family val="1"/>
      </rPr>
      <t>1</t>
    </r>
  </si>
  <si>
    <r>
      <rPr>
        <vertAlign val="superscript"/>
        <sz val="11"/>
        <color indexed="8"/>
        <rFont val="Times New Roman"/>
        <family val="1"/>
      </rPr>
      <t>1</t>
    </r>
    <r>
      <rPr>
        <sz val="11"/>
        <color indexed="8"/>
        <rFont val="Times New Roman"/>
        <family val="1"/>
      </rPr>
      <t xml:space="preserve"> 157 medals won at Indian Ocean Islands Games</t>
    </r>
  </si>
  <si>
    <r>
      <rPr>
        <vertAlign val="superscript"/>
        <sz val="12"/>
        <color indexed="8"/>
        <rFont val="Times New Roman"/>
        <family val="1"/>
      </rPr>
      <t>1</t>
    </r>
    <r>
      <rPr>
        <sz val="12"/>
        <color indexed="8"/>
        <rFont val="Times New Roman"/>
        <family val="1"/>
      </rPr>
      <t xml:space="preserve"> 157 medals won at Indian Ocean Islands Games</t>
    </r>
  </si>
  <si>
    <t xml:space="preserve">                      -</t>
  </si>
  <si>
    <t xml:space="preserve">Note: Classification of high level athletes is based on the performance in his or her sport event at the regional level at least. The number of high level athletes thus may vary every quarter </t>
  </si>
  <si>
    <t xml:space="preserve">Note: Classification of high level athletes is based on the performance in his or her sport event at the regional level at least.The number of high level athletes thus may vary every quarter </t>
  </si>
  <si>
    <t>Table 9 - Medals won by sports discipline, 2010 - 2012</t>
  </si>
  <si>
    <t>At end of 2013</t>
  </si>
  <si>
    <t>At end of 2014</t>
  </si>
  <si>
    <t>At end of 2015</t>
  </si>
  <si>
    <t>`</t>
  </si>
  <si>
    <t>Table 7 - Monthly financial assistance to high level athletes (male) by sports discipline and  month, 2015</t>
  </si>
  <si>
    <t>Table 8 - Monthly financial assistance to high level athletes (female)  by sports discipline and  month, 2015</t>
  </si>
  <si>
    <t>Table 1  - Number of high level athletes (both sexes) by class, 2013 - 2015</t>
  </si>
  <si>
    <t>Table 2  - Number of high level athletes (male) by class, 2013 - 2015</t>
  </si>
  <si>
    <t>Table 3 - Number of high level athletes (female) by class, 2013 - 2015</t>
  </si>
  <si>
    <t>Table  6  - Monthly financial assistance to high level athletes ( Both sexes) by sports discipline and  month, 2015</t>
  </si>
  <si>
    <t>-</t>
  </si>
  <si>
    <t>Year</t>
  </si>
  <si>
    <t xml:space="preserve"> Activities</t>
  </si>
  <si>
    <t xml:space="preserve">Male </t>
  </si>
  <si>
    <t>1. Recreational and Community Based Programme</t>
  </si>
  <si>
    <t>(i) Leisure</t>
  </si>
  <si>
    <t>(ii) Community based activities</t>
  </si>
  <si>
    <t>2. Empowering Young People</t>
  </si>
  <si>
    <t>(i) Training</t>
  </si>
  <si>
    <t>(ii) Sensitization on social issues</t>
  </si>
  <si>
    <t>(iii) National Youth Achievement Award</t>
  </si>
  <si>
    <r>
      <t>Table 10 - Number of  Participants</t>
    </r>
    <r>
      <rPr>
        <b/>
        <vertAlign val="superscript"/>
        <sz val="11"/>
        <rFont val="Times New Roman"/>
        <family val="1"/>
      </rPr>
      <t>1</t>
    </r>
    <r>
      <rPr>
        <b/>
        <sz val="11"/>
        <rFont val="Times New Roman"/>
        <family val="1"/>
      </rPr>
      <t xml:space="preserve"> by gender and sports discipline - National Games, 2012 - 2015</t>
    </r>
  </si>
  <si>
    <t xml:space="preserve">      -     </t>
  </si>
  <si>
    <t>Table 5 - Percentage distribution of high level athletes by gender and sports discipline and end of year, 2013 - 2015</t>
  </si>
  <si>
    <t xml:space="preserve">Table 11 - Number of participants in youth centres by main activities, 2013 - 2015 </t>
  </si>
  <si>
    <t>Table 4  - Participation of high level athletes in sports discipline by gender,  as at end of year, 2013 - 2015</t>
  </si>
  <si>
    <t>Table of contents</t>
  </si>
  <si>
    <t>Table 10 - Number of  Participants1 by gender and sports discipline - National Games, 2012 - 2015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</si>
</sst>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_(* #,##0_);_(* \(#,##0\);_(* &quot;-&quot;??_);_(@_)"/>
    <numFmt numFmtId="166" formatCode="#,##0\ "/>
    <numFmt numFmtId="167" formatCode="#,##0.0\ "/>
    <numFmt numFmtId="168" formatCode="#,##0.0\ \ "/>
  </numFmts>
  <fonts count="91">
    <font>
      <sz val="11"/>
      <color theme="1"/>
      <name val="Calibri"/>
      <family val="2"/>
    </font>
    <font>
      <sz val="11"/>
      <color indexed="8"/>
      <name val="Calibri"/>
      <family val="2"/>
    </font>
    <font>
      <sz val="10"/>
      <name val="Arial"/>
      <family val="2"/>
    </font>
    <font>
      <sz val="9"/>
      <name val="Times New Roman"/>
      <family val="1"/>
    </font>
    <font>
      <sz val="10"/>
      <name val="Times New Roman"/>
      <family val="1"/>
    </font>
    <font>
      <sz val="12"/>
      <color indexed="8"/>
      <name val="Times New Roman"/>
      <family val="1"/>
    </font>
    <font>
      <sz val="11"/>
      <color indexed="8"/>
      <name val="Times New Roman"/>
      <family val="1"/>
    </font>
    <font>
      <b/>
      <sz val="12"/>
      <name val="Times New Roman"/>
      <family val="1"/>
    </font>
    <font>
      <b/>
      <vertAlign val="superscript"/>
      <sz val="12"/>
      <name val="Times New Roman"/>
      <family val="1"/>
    </font>
    <font>
      <sz val="12"/>
      <name val="Times New Roman"/>
      <family val="1"/>
    </font>
    <font>
      <vertAlign val="superscript"/>
      <sz val="12"/>
      <name val="Times New Roman"/>
      <family val="1"/>
    </font>
    <font>
      <sz val="9.5"/>
      <name val="Times New Roman"/>
      <family val="1"/>
    </font>
    <font>
      <sz val="11"/>
      <name val="Times New Roman"/>
      <family val="1"/>
    </font>
    <font>
      <vertAlign val="superscript"/>
      <sz val="11"/>
      <color indexed="8"/>
      <name val="Times New Roman"/>
      <family val="1"/>
    </font>
    <font>
      <vertAlign val="superscript"/>
      <sz val="12"/>
      <color indexed="8"/>
      <name val="Times New Roman"/>
      <family val="1"/>
    </font>
    <font>
      <b/>
      <sz val="11"/>
      <name val="Times New Roman"/>
      <family val="1"/>
    </font>
    <font>
      <b/>
      <vertAlign val="superscrip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b/>
      <sz val="14"/>
      <color indexed="8"/>
      <name val="Calibri"/>
      <family val="2"/>
    </font>
    <font>
      <b/>
      <sz val="12"/>
      <color indexed="8"/>
      <name val="Times New Roman"/>
      <family val="1"/>
    </font>
    <font>
      <b/>
      <sz val="14"/>
      <color indexed="8"/>
      <name val="Times New Roman"/>
      <family val="1"/>
    </font>
    <font>
      <sz val="10"/>
      <color indexed="8"/>
      <name val="Times New Roman"/>
      <family val="1"/>
    </font>
    <font>
      <b/>
      <sz val="11"/>
      <color indexed="8"/>
      <name val="Times New Roman"/>
      <family val="1"/>
    </font>
    <font>
      <b/>
      <sz val="10"/>
      <color indexed="8"/>
      <name val="Times New Roman"/>
      <family val="1"/>
    </font>
    <font>
      <sz val="9"/>
      <color indexed="8"/>
      <name val="Times New Roman"/>
      <family val="1"/>
    </font>
    <font>
      <b/>
      <sz val="9"/>
      <color indexed="8"/>
      <name val="Times New Roman"/>
      <family val="1"/>
    </font>
    <font>
      <i/>
      <sz val="11"/>
      <color indexed="8"/>
      <name val="Times New Roman"/>
      <family val="1"/>
    </font>
    <font>
      <i/>
      <sz val="10"/>
      <color indexed="8"/>
      <name val="Times New Roman"/>
      <family val="1"/>
    </font>
    <font>
      <sz val="10"/>
      <color indexed="8"/>
      <name val="Calibri"/>
      <family val="2"/>
    </font>
    <font>
      <sz val="12"/>
      <color indexed="8"/>
      <name val="Calibri"/>
      <family val="2"/>
    </font>
    <font>
      <b/>
      <i/>
      <sz val="11"/>
      <color indexed="8"/>
      <name val="Times New Roman"/>
      <family val="1"/>
    </font>
    <font>
      <b/>
      <i/>
      <sz val="10"/>
      <color indexed="8"/>
      <name val="Times New Roman"/>
      <family val="1"/>
    </font>
    <font>
      <u val="single"/>
      <sz val="12"/>
      <color indexed="12"/>
      <name val="Calibri"/>
      <family val="2"/>
    </font>
    <font>
      <b/>
      <u val="single"/>
      <sz val="11"/>
      <color indexed="8"/>
      <name val="Times New Roman"/>
      <family val="1"/>
    </font>
    <font>
      <sz val="9.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sz val="11"/>
      <color theme="1"/>
      <name val="Times New Roman"/>
      <family val="1"/>
    </font>
    <font>
      <b/>
      <sz val="12"/>
      <color theme="1"/>
      <name val="Times New Roman"/>
      <family val="1"/>
    </font>
    <font>
      <b/>
      <sz val="14"/>
      <color theme="1"/>
      <name val="Times New Roman"/>
      <family val="1"/>
    </font>
    <font>
      <sz val="10"/>
      <color theme="1"/>
      <name val="Times New Roman"/>
      <family val="1"/>
    </font>
    <font>
      <b/>
      <sz val="11"/>
      <color theme="1"/>
      <name val="Times New Roman"/>
      <family val="1"/>
    </font>
    <font>
      <b/>
      <sz val="10"/>
      <color theme="1"/>
      <name val="Times New Roman"/>
      <family val="1"/>
    </font>
    <font>
      <sz val="12"/>
      <color theme="1"/>
      <name val="Times New Roman"/>
      <family val="1"/>
    </font>
    <font>
      <sz val="9"/>
      <color theme="1"/>
      <name val="Times New Roman"/>
      <family val="1"/>
    </font>
    <font>
      <b/>
      <sz val="9"/>
      <color theme="1"/>
      <name val="Times New Roman"/>
      <family val="1"/>
    </font>
    <font>
      <i/>
      <sz val="11"/>
      <color theme="1"/>
      <name val="Times New Roman"/>
      <family val="1"/>
    </font>
    <font>
      <i/>
      <sz val="10"/>
      <color theme="1"/>
      <name val="Times New Roman"/>
      <family val="1"/>
    </font>
    <font>
      <sz val="10"/>
      <color theme="1"/>
      <name val="Calibri"/>
      <family val="2"/>
    </font>
    <font>
      <sz val="12"/>
      <color theme="1"/>
      <name val="Calibri"/>
      <family val="2"/>
    </font>
    <font>
      <b/>
      <i/>
      <sz val="11"/>
      <color theme="1"/>
      <name val="Times New Roman"/>
      <family val="1"/>
    </font>
    <font>
      <b/>
      <i/>
      <sz val="10"/>
      <color theme="1"/>
      <name val="Times New Roman"/>
      <family val="1"/>
    </font>
    <font>
      <u val="single"/>
      <sz val="12"/>
      <color theme="10"/>
      <name val="Calibri"/>
      <family val="2"/>
    </font>
    <font>
      <b/>
      <u val="single"/>
      <sz val="11"/>
      <color theme="1"/>
      <name val="Times New Roman"/>
      <family val="1"/>
    </font>
    <font>
      <sz val="9.5"/>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49996998906135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
      <left/>
      <right style="thin"/>
      <top style="thin"/>
      <bottom/>
    </border>
    <border>
      <left/>
      <right style="thin"/>
      <top/>
      <bottom/>
    </border>
    <border>
      <left/>
      <right style="thin"/>
      <top/>
      <bottom style="thin"/>
    </border>
    <border>
      <left style="thin"/>
      <right/>
      <top/>
      <bottom/>
    </border>
    <border>
      <left/>
      <right/>
      <top style="thin"/>
      <bottom style="thin"/>
    </border>
    <border>
      <left/>
      <right style="thin"/>
      <top style="thin"/>
      <bottom style="thin"/>
    </border>
    <border>
      <left/>
      <right/>
      <top/>
      <bottom style="medium"/>
    </border>
    <border>
      <left/>
      <right/>
      <top style="medium"/>
      <bottom style="medium"/>
    </border>
    <border>
      <left style="thin"/>
      <right/>
      <top/>
      <bottom style="thin"/>
    </border>
    <border>
      <left style="thin"/>
      <right style="thin"/>
      <top/>
      <bottom/>
    </border>
    <border>
      <left style="thin"/>
      <right style="thin"/>
      <top style="thin"/>
      <bottom/>
    </border>
    <border>
      <left style="thin"/>
      <right/>
      <top style="thin"/>
      <bottom style="thin"/>
    </border>
    <border>
      <left style="thin"/>
      <right/>
      <top style="thin"/>
      <bottom/>
    </border>
    <border>
      <left style="thin"/>
      <right style="medium"/>
      <top style="thin"/>
      <bottom/>
    </border>
    <border>
      <left style="thin"/>
      <right style="medium"/>
      <top/>
      <bottom style="thin"/>
    </border>
    <border>
      <left style="thin"/>
      <right style="medium"/>
      <top/>
      <bottom/>
    </border>
    <border>
      <left style="thin"/>
      <right style="thin"/>
      <top/>
      <bottom style="thin"/>
    </border>
    <border>
      <left style="medium"/>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2"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23">
    <xf numFmtId="0" fontId="0" fillId="0" borderId="0" xfId="0" applyFont="1" applyAlignment="1">
      <alignment/>
    </xf>
    <xf numFmtId="0" fontId="71" fillId="0" borderId="0" xfId="0" applyFont="1" applyAlignment="1">
      <alignment/>
    </xf>
    <xf numFmtId="0" fontId="3" fillId="0" borderId="0" xfId="57" applyFont="1">
      <alignment/>
      <protection/>
    </xf>
    <xf numFmtId="0" fontId="72" fillId="0" borderId="10" xfId="0" applyFont="1" applyBorder="1"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vertical="center"/>
    </xf>
    <xf numFmtId="0" fontId="4" fillId="0" borderId="0" xfId="0" applyFont="1" applyAlignment="1">
      <alignment/>
    </xf>
    <xf numFmtId="0" fontId="0" fillId="0" borderId="0" xfId="0" applyAlignment="1">
      <alignment vertical="center"/>
    </xf>
    <xf numFmtId="0" fontId="4" fillId="0" borderId="0" xfId="57" applyFont="1">
      <alignment/>
      <protection/>
    </xf>
    <xf numFmtId="0" fontId="73" fillId="0" borderId="0" xfId="0" applyFont="1" applyAlignment="1">
      <alignment/>
    </xf>
    <xf numFmtId="0" fontId="74" fillId="0" borderId="0" xfId="0" applyFont="1" applyBorder="1" applyAlignment="1">
      <alignment horizontal="center" vertical="center"/>
    </xf>
    <xf numFmtId="0" fontId="73" fillId="0" borderId="0" xfId="0" applyFont="1" applyBorder="1" applyAlignment="1">
      <alignment/>
    </xf>
    <xf numFmtId="0" fontId="75" fillId="0" borderId="0" xfId="0" applyFont="1" applyBorder="1" applyAlignment="1">
      <alignment/>
    </xf>
    <xf numFmtId="0" fontId="73" fillId="0" borderId="0" xfId="0" applyFont="1" applyAlignment="1">
      <alignment horizontal="center" vertical="center"/>
    </xf>
    <xf numFmtId="0" fontId="4" fillId="0" borderId="0" xfId="57" applyFont="1" applyAlignment="1">
      <alignment vertical="center"/>
      <protection/>
    </xf>
    <xf numFmtId="0" fontId="76" fillId="0" borderId="0" xfId="0" applyFont="1" applyFill="1" applyBorder="1" applyAlignment="1">
      <alignment vertical="center"/>
    </xf>
    <xf numFmtId="0" fontId="7" fillId="0" borderId="0" xfId="57" applyFont="1" applyBorder="1" applyAlignment="1">
      <alignment horizontal="center" vertical="center" wrapText="1"/>
      <protection/>
    </xf>
    <xf numFmtId="0" fontId="77" fillId="0" borderId="0" xfId="0" applyFont="1" applyAlignment="1">
      <alignment/>
    </xf>
    <xf numFmtId="0" fontId="73" fillId="0" borderId="0" xfId="0" applyFont="1" applyBorder="1" applyAlignment="1">
      <alignment horizontal="left"/>
    </xf>
    <xf numFmtId="0" fontId="9" fillId="0" borderId="0" xfId="57" applyFont="1" applyAlignment="1">
      <alignment vertical="center"/>
      <protection/>
    </xf>
    <xf numFmtId="0" fontId="78" fillId="0" borderId="11" xfId="0" applyFont="1" applyBorder="1" applyAlignment="1">
      <alignment horizontal="center" vertical="center" wrapText="1"/>
    </xf>
    <xf numFmtId="0" fontId="79" fillId="0" borderId="0" xfId="0" applyFont="1" applyAlignment="1">
      <alignment horizontal="center" vertical="center"/>
    </xf>
    <xf numFmtId="0" fontId="74" fillId="0" borderId="0" xfId="0" applyFont="1" applyAlignment="1">
      <alignment horizontal="center" vertical="center"/>
    </xf>
    <xf numFmtId="0" fontId="76" fillId="0" borderId="0" xfId="0" applyFont="1" applyAlignment="1">
      <alignment horizontal="center" vertical="center"/>
    </xf>
    <xf numFmtId="0" fontId="79" fillId="0" borderId="0" xfId="0" applyFont="1" applyAlignment="1">
      <alignment/>
    </xf>
    <xf numFmtId="0" fontId="79" fillId="0" borderId="0" xfId="0" applyFont="1" applyAlignment="1">
      <alignment horizontal="center"/>
    </xf>
    <xf numFmtId="0" fontId="76" fillId="0" borderId="0" xfId="0" applyFont="1" applyAlignment="1">
      <alignment horizontal="center"/>
    </xf>
    <xf numFmtId="0" fontId="74" fillId="0" borderId="0" xfId="0" applyFont="1" applyAlignment="1">
      <alignment vertical="center"/>
    </xf>
    <xf numFmtId="0" fontId="0" fillId="0" borderId="0" xfId="0" applyAlignment="1">
      <alignment/>
    </xf>
    <xf numFmtId="0" fontId="74" fillId="0" borderId="0" xfId="0" applyFont="1" applyBorder="1" applyAlignment="1">
      <alignment vertical="center"/>
    </xf>
    <xf numFmtId="0" fontId="73" fillId="0" borderId="10" xfId="0" applyFont="1" applyBorder="1" applyAlignment="1">
      <alignment/>
    </xf>
    <xf numFmtId="0" fontId="80" fillId="0" borderId="0" xfId="0" applyFont="1" applyAlignment="1">
      <alignment/>
    </xf>
    <xf numFmtId="0" fontId="77" fillId="0" borderId="0" xfId="0" applyFont="1" applyBorder="1" applyAlignment="1">
      <alignment/>
    </xf>
    <xf numFmtId="0" fontId="77" fillId="0" borderId="10" xfId="0" applyFont="1" applyBorder="1" applyAlignment="1">
      <alignment/>
    </xf>
    <xf numFmtId="0" fontId="81" fillId="0" borderId="0" xfId="0" applyFont="1" applyAlignment="1">
      <alignment/>
    </xf>
    <xf numFmtId="17" fontId="74" fillId="0" borderId="0" xfId="0" applyNumberFormat="1" applyFont="1" applyAlignment="1">
      <alignment vertical="center"/>
    </xf>
    <xf numFmtId="164" fontId="73" fillId="0" borderId="12" xfId="0" applyNumberFormat="1" applyFont="1" applyBorder="1" applyAlignment="1">
      <alignment/>
    </xf>
    <xf numFmtId="164" fontId="73" fillId="0" borderId="0" xfId="0" applyNumberFormat="1" applyFont="1" applyBorder="1" applyAlignment="1">
      <alignment/>
    </xf>
    <xf numFmtId="164" fontId="77" fillId="0" borderId="13" xfId="0" applyNumberFormat="1" applyFont="1" applyBorder="1" applyAlignment="1">
      <alignment/>
    </xf>
    <xf numFmtId="164" fontId="77" fillId="0" borderId="14" xfId="0" applyNumberFormat="1" applyFont="1" applyBorder="1" applyAlignment="1">
      <alignment/>
    </xf>
    <xf numFmtId="164" fontId="73" fillId="33" borderId="0" xfId="0" applyNumberFormat="1" applyFont="1" applyFill="1" applyBorder="1" applyAlignment="1">
      <alignment/>
    </xf>
    <xf numFmtId="164" fontId="73" fillId="33" borderId="10" xfId="0" applyNumberFormat="1" applyFont="1" applyFill="1" applyBorder="1" applyAlignment="1">
      <alignment/>
    </xf>
    <xf numFmtId="164" fontId="77" fillId="33" borderId="14" xfId="0" applyNumberFormat="1" applyFont="1" applyFill="1" applyBorder="1" applyAlignment="1">
      <alignment/>
    </xf>
    <xf numFmtId="164" fontId="77" fillId="33" borderId="15" xfId="0" applyNumberFormat="1" applyFont="1" applyFill="1" applyBorder="1" applyAlignment="1">
      <alignment/>
    </xf>
    <xf numFmtId="0" fontId="0" fillId="0" borderId="16" xfId="0" applyBorder="1" applyAlignment="1">
      <alignment vertical="center"/>
    </xf>
    <xf numFmtId="164" fontId="77" fillId="0" borderId="10" xfId="0" applyNumberFormat="1" applyFont="1" applyBorder="1" applyAlignment="1">
      <alignment vertical="center"/>
    </xf>
    <xf numFmtId="165" fontId="76" fillId="0" borderId="12" xfId="42" applyNumberFormat="1" applyFont="1" applyBorder="1" applyAlignment="1">
      <alignment horizontal="center" vertical="center"/>
    </xf>
    <xf numFmtId="165" fontId="78" fillId="0" borderId="13" xfId="42" applyNumberFormat="1" applyFont="1" applyBorder="1" applyAlignment="1">
      <alignment horizontal="center" vertical="center"/>
    </xf>
    <xf numFmtId="165" fontId="76" fillId="0" borderId="0" xfId="42" applyNumberFormat="1" applyFont="1" applyBorder="1" applyAlignment="1">
      <alignment horizontal="center" vertical="center"/>
    </xf>
    <xf numFmtId="165" fontId="78" fillId="0" borderId="14" xfId="42" applyNumberFormat="1" applyFont="1" applyBorder="1" applyAlignment="1">
      <alignment horizontal="center" vertical="center"/>
    </xf>
    <xf numFmtId="165" fontId="78" fillId="0" borderId="17" xfId="42" applyNumberFormat="1" applyFont="1" applyBorder="1" applyAlignment="1">
      <alignment horizontal="center" vertical="center"/>
    </xf>
    <xf numFmtId="165" fontId="78" fillId="0" borderId="18" xfId="42" applyNumberFormat="1" applyFont="1" applyBorder="1" applyAlignment="1">
      <alignment horizontal="center" vertical="center"/>
    </xf>
    <xf numFmtId="165" fontId="76" fillId="33" borderId="0" xfId="42" applyNumberFormat="1" applyFont="1" applyFill="1" applyBorder="1" applyAlignment="1">
      <alignment horizontal="center" vertical="center"/>
    </xf>
    <xf numFmtId="165" fontId="78" fillId="33" borderId="14" xfId="42" applyNumberFormat="1" applyFont="1" applyFill="1" applyBorder="1" applyAlignment="1">
      <alignment horizontal="center" vertical="center"/>
    </xf>
    <xf numFmtId="165" fontId="76" fillId="33" borderId="10" xfId="42" applyNumberFormat="1" applyFont="1" applyFill="1" applyBorder="1" applyAlignment="1">
      <alignment horizontal="center" vertical="center"/>
    </xf>
    <xf numFmtId="165" fontId="78" fillId="33" borderId="15" xfId="42" applyNumberFormat="1" applyFont="1" applyFill="1" applyBorder="1" applyAlignment="1">
      <alignment horizontal="center" vertical="center"/>
    </xf>
    <xf numFmtId="166" fontId="73" fillId="0" borderId="0" xfId="0" applyNumberFormat="1" applyFont="1" applyAlignment="1">
      <alignment/>
    </xf>
    <xf numFmtId="0" fontId="82" fillId="0" borderId="19" xfId="0" applyFont="1" applyBorder="1" applyAlignment="1">
      <alignment horizontal="right"/>
    </xf>
    <xf numFmtId="166" fontId="82" fillId="0" borderId="19" xfId="0" applyNumberFormat="1" applyFont="1" applyBorder="1" applyAlignment="1">
      <alignment/>
    </xf>
    <xf numFmtId="166" fontId="73" fillId="0" borderId="0" xfId="0" applyNumberFormat="1" applyFont="1" applyFill="1" applyBorder="1" applyAlignment="1">
      <alignment/>
    </xf>
    <xf numFmtId="0" fontId="82" fillId="0" borderId="0" xfId="0" applyFont="1" applyBorder="1" applyAlignment="1">
      <alignment horizontal="right"/>
    </xf>
    <xf numFmtId="166" fontId="82" fillId="0" borderId="0" xfId="0" applyNumberFormat="1" applyFont="1" applyBorder="1" applyAlignment="1">
      <alignment/>
    </xf>
    <xf numFmtId="0" fontId="77" fillId="0" borderId="20" xfId="0" applyFont="1" applyBorder="1" applyAlignment="1">
      <alignment horizontal="center" vertical="center"/>
    </xf>
    <xf numFmtId="0" fontId="74" fillId="0" borderId="20" xfId="0" applyFont="1" applyBorder="1" applyAlignment="1">
      <alignment horizontal="center" vertical="center"/>
    </xf>
    <xf numFmtId="167" fontId="73" fillId="0" borderId="0" xfId="0" applyNumberFormat="1" applyFont="1" applyAlignment="1">
      <alignment/>
    </xf>
    <xf numFmtId="167" fontId="73" fillId="0" borderId="0" xfId="0" applyNumberFormat="1" applyFont="1" applyFill="1" applyAlignment="1">
      <alignment/>
    </xf>
    <xf numFmtId="167" fontId="12" fillId="0" borderId="0" xfId="0" applyNumberFormat="1" applyFont="1" applyFill="1" applyAlignment="1">
      <alignment/>
    </xf>
    <xf numFmtId="167" fontId="12" fillId="0" borderId="0" xfId="0" applyNumberFormat="1" applyFont="1" applyAlignment="1">
      <alignment/>
    </xf>
    <xf numFmtId="0" fontId="74" fillId="0" borderId="0" xfId="0" applyFont="1" applyBorder="1" applyAlignment="1">
      <alignment horizontal="left" vertical="center"/>
    </xf>
    <xf numFmtId="166" fontId="73" fillId="0" borderId="0" xfId="0" applyNumberFormat="1" applyFont="1" applyBorder="1" applyAlignment="1">
      <alignment/>
    </xf>
    <xf numFmtId="168" fontId="73" fillId="0" borderId="14" xfId="0" applyNumberFormat="1" applyFont="1" applyBorder="1" applyAlignment="1">
      <alignment/>
    </xf>
    <xf numFmtId="0" fontId="73" fillId="0" borderId="0" xfId="0" applyFont="1" applyAlignment="1">
      <alignment horizontal="center" wrapText="1"/>
    </xf>
    <xf numFmtId="0" fontId="77" fillId="0" borderId="0" xfId="0" applyFont="1" applyBorder="1" applyAlignment="1">
      <alignment horizontal="center" vertical="center"/>
    </xf>
    <xf numFmtId="166" fontId="73" fillId="0" borderId="0" xfId="0" applyNumberFormat="1" applyFont="1" applyFill="1" applyAlignment="1">
      <alignment/>
    </xf>
    <xf numFmtId="0" fontId="77" fillId="0" borderId="0" xfId="0" applyFont="1" applyAlignment="1">
      <alignment vertical="center"/>
    </xf>
    <xf numFmtId="0" fontId="73" fillId="0" borderId="0" xfId="0" applyFont="1" applyBorder="1" applyAlignment="1">
      <alignment horizontal="center"/>
    </xf>
    <xf numFmtId="0" fontId="77" fillId="0" borderId="0" xfId="0" applyFont="1" applyBorder="1" applyAlignment="1">
      <alignment horizontal="center"/>
    </xf>
    <xf numFmtId="166" fontId="77" fillId="0" borderId="0" xfId="0" applyNumberFormat="1" applyFont="1" applyBorder="1" applyAlignment="1">
      <alignment/>
    </xf>
    <xf numFmtId="0" fontId="77" fillId="0" borderId="10" xfId="0" applyFont="1" applyBorder="1" applyAlignment="1">
      <alignment horizontal="center"/>
    </xf>
    <xf numFmtId="166" fontId="77" fillId="0" borderId="10" xfId="0" applyNumberFormat="1" applyFont="1" applyBorder="1" applyAlignment="1">
      <alignment/>
    </xf>
    <xf numFmtId="168" fontId="77" fillId="0" borderId="15" xfId="0" applyNumberFormat="1" applyFont="1" applyBorder="1" applyAlignment="1">
      <alignment/>
    </xf>
    <xf numFmtId="166" fontId="77" fillId="0" borderId="21" xfId="0" applyNumberFormat="1" applyFont="1" applyBorder="1" applyAlignment="1">
      <alignment/>
    </xf>
    <xf numFmtId="0" fontId="73" fillId="0" borderId="16" xfId="0" applyFont="1" applyBorder="1" applyAlignment="1">
      <alignment/>
    </xf>
    <xf numFmtId="168" fontId="73" fillId="0" borderId="22" xfId="0" applyNumberFormat="1" applyFont="1" applyBorder="1" applyAlignment="1">
      <alignment/>
    </xf>
    <xf numFmtId="0" fontId="73" fillId="34" borderId="0" xfId="0" applyFont="1" applyFill="1" applyBorder="1" applyAlignment="1">
      <alignment horizontal="center"/>
    </xf>
    <xf numFmtId="166" fontId="73" fillId="34" borderId="0" xfId="0" applyNumberFormat="1" applyFont="1" applyFill="1" applyBorder="1" applyAlignment="1">
      <alignment/>
    </xf>
    <xf numFmtId="168" fontId="73" fillId="34" borderId="14" xfId="0" applyNumberFormat="1" applyFont="1" applyFill="1" applyBorder="1" applyAlignment="1">
      <alignment/>
    </xf>
    <xf numFmtId="166" fontId="73" fillId="34" borderId="16" xfId="0" applyNumberFormat="1" applyFont="1" applyFill="1" applyBorder="1" applyAlignment="1">
      <alignment/>
    </xf>
    <xf numFmtId="168" fontId="73" fillId="34" borderId="22" xfId="0" applyNumberFormat="1" applyFont="1" applyFill="1" applyBorder="1" applyAlignment="1">
      <alignment/>
    </xf>
    <xf numFmtId="0" fontId="73" fillId="34" borderId="0" xfId="0" applyFont="1" applyFill="1" applyAlignment="1">
      <alignment/>
    </xf>
    <xf numFmtId="166" fontId="73" fillId="34" borderId="0" xfId="0" applyNumberFormat="1" applyFont="1" applyFill="1" applyAlignment="1">
      <alignment/>
    </xf>
    <xf numFmtId="166" fontId="77" fillId="34" borderId="0" xfId="0" applyNumberFormat="1" applyFont="1" applyFill="1" applyAlignment="1">
      <alignment/>
    </xf>
    <xf numFmtId="0" fontId="73" fillId="34" borderId="0" xfId="0" applyFont="1" applyFill="1" applyBorder="1" applyAlignment="1">
      <alignment/>
    </xf>
    <xf numFmtId="0" fontId="73" fillId="0" borderId="0" xfId="0" applyFont="1" applyBorder="1" applyAlignment="1">
      <alignment horizontal="center" vertical="center"/>
    </xf>
    <xf numFmtId="0" fontId="77" fillId="0" borderId="0" xfId="0" applyFont="1" applyAlignment="1">
      <alignment horizontal="center" vertical="center" wrapText="1"/>
    </xf>
    <xf numFmtId="49" fontId="77" fillId="0" borderId="0" xfId="0" applyNumberFormat="1" applyFont="1" applyBorder="1" applyAlignment="1">
      <alignment horizontal="center" vertical="center"/>
    </xf>
    <xf numFmtId="0" fontId="78" fillId="0" borderId="11" xfId="0" applyFont="1" applyBorder="1" applyAlignment="1">
      <alignment horizontal="center" vertical="center"/>
    </xf>
    <xf numFmtId="0" fontId="76" fillId="0" borderId="11" xfId="0" applyFont="1" applyBorder="1" applyAlignment="1">
      <alignment horizontal="center" vertical="center"/>
    </xf>
    <xf numFmtId="0" fontId="83" fillId="0" borderId="11" xfId="0" applyFont="1" applyBorder="1" applyAlignment="1">
      <alignment horizontal="center" vertical="center"/>
    </xf>
    <xf numFmtId="164" fontId="77" fillId="0" borderId="0" xfId="0" applyNumberFormat="1" applyFont="1" applyBorder="1" applyAlignment="1">
      <alignment/>
    </xf>
    <xf numFmtId="164" fontId="77" fillId="33" borderId="0" xfId="0" applyNumberFormat="1" applyFont="1" applyFill="1" applyBorder="1" applyAlignment="1">
      <alignment/>
    </xf>
    <xf numFmtId="0" fontId="73" fillId="0" borderId="23" xfId="0" applyFont="1" applyBorder="1" applyAlignment="1">
      <alignment vertical="center"/>
    </xf>
    <xf numFmtId="164" fontId="77" fillId="0" borderId="12" xfId="0" applyNumberFormat="1" applyFont="1" applyBorder="1" applyAlignment="1">
      <alignment/>
    </xf>
    <xf numFmtId="164" fontId="73" fillId="0" borderId="0" xfId="0" applyNumberFormat="1" applyFont="1" applyAlignment="1">
      <alignment/>
    </xf>
    <xf numFmtId="0" fontId="73" fillId="34" borderId="0" xfId="0" applyFont="1" applyFill="1" applyBorder="1" applyAlignment="1">
      <alignment vertical="center"/>
    </xf>
    <xf numFmtId="0" fontId="73" fillId="0" borderId="12" xfId="0" applyFont="1" applyBorder="1" applyAlignment="1">
      <alignment vertical="center"/>
    </xf>
    <xf numFmtId="0" fontId="73" fillId="0" borderId="24"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3" fontId="73" fillId="0" borderId="0" xfId="0" applyNumberFormat="1" applyFont="1" applyAlignment="1">
      <alignment/>
    </xf>
    <xf numFmtId="3" fontId="73" fillId="34" borderId="0" xfId="0" applyNumberFormat="1" applyFont="1" applyFill="1" applyAlignment="1">
      <alignment/>
    </xf>
    <xf numFmtId="0" fontId="7" fillId="0" borderId="0" xfId="0" applyFont="1" applyBorder="1" applyAlignment="1">
      <alignment horizontal="center" vertical="center"/>
    </xf>
    <xf numFmtId="0" fontId="76" fillId="0" borderId="0" xfId="0" applyFont="1" applyBorder="1" applyAlignment="1">
      <alignment horizontal="left"/>
    </xf>
    <xf numFmtId="0" fontId="76" fillId="0" borderId="0" xfId="0" applyFont="1" applyFill="1" applyBorder="1" applyAlignment="1">
      <alignment horizontal="left"/>
    </xf>
    <xf numFmtId="0" fontId="77" fillId="0" borderId="0" xfId="0" applyFont="1" applyAlignment="1">
      <alignment horizontal="left"/>
    </xf>
    <xf numFmtId="166" fontId="77" fillId="0" borderId="0" xfId="0" applyNumberFormat="1" applyFont="1" applyAlignment="1">
      <alignment/>
    </xf>
    <xf numFmtId="0" fontId="73" fillId="0" borderId="0" xfId="0" applyFont="1" applyBorder="1" applyAlignment="1">
      <alignment vertical="center"/>
    </xf>
    <xf numFmtId="0" fontId="77" fillId="0" borderId="0" xfId="0" applyFont="1" applyBorder="1" applyAlignment="1">
      <alignment vertical="center"/>
    </xf>
    <xf numFmtId="3" fontId="77" fillId="0" borderId="0" xfId="0" applyNumberFormat="1" applyFont="1" applyAlignment="1">
      <alignment/>
    </xf>
    <xf numFmtId="0" fontId="7" fillId="0" borderId="18" xfId="57" applyFont="1" applyBorder="1" applyAlignment="1">
      <alignment horizontal="center" vertical="center"/>
      <protection/>
    </xf>
    <xf numFmtId="0" fontId="9" fillId="0" borderId="17" xfId="57" applyFont="1" applyBorder="1" applyAlignment="1">
      <alignment horizontal="center" vertical="center"/>
      <protection/>
    </xf>
    <xf numFmtId="0" fontId="84" fillId="0" borderId="0" xfId="0" applyFont="1" applyAlignment="1">
      <alignment/>
    </xf>
    <xf numFmtId="0" fontId="78" fillId="0" borderId="0" xfId="0" applyFont="1" applyBorder="1" applyAlignment="1">
      <alignment horizontal="center" vertical="center"/>
    </xf>
    <xf numFmtId="0" fontId="85" fillId="0" borderId="0" xfId="0" applyFont="1" applyAlignment="1">
      <alignment/>
    </xf>
    <xf numFmtId="0" fontId="73" fillId="0" borderId="12" xfId="0" applyFont="1" applyFill="1" applyBorder="1" applyAlignment="1">
      <alignment/>
    </xf>
    <xf numFmtId="164" fontId="73" fillId="0" borderId="12" xfId="0" applyNumberFormat="1" applyFont="1" applyFill="1" applyBorder="1" applyAlignment="1">
      <alignment/>
    </xf>
    <xf numFmtId="164" fontId="77" fillId="0" borderId="12" xfId="0" applyNumberFormat="1" applyFont="1" applyFill="1" applyBorder="1" applyAlignment="1">
      <alignment/>
    </xf>
    <xf numFmtId="164" fontId="77" fillId="0" borderId="0" xfId="0" applyNumberFormat="1" applyFont="1" applyBorder="1" applyAlignment="1">
      <alignment vertical="center"/>
    </xf>
    <xf numFmtId="164" fontId="86" fillId="0" borderId="0" xfId="0" applyNumberFormat="1" applyFont="1" applyBorder="1" applyAlignment="1">
      <alignment vertical="center"/>
    </xf>
    <xf numFmtId="0" fontId="0" fillId="0" borderId="0" xfId="0" applyBorder="1" applyAlignment="1">
      <alignment vertical="center"/>
    </xf>
    <xf numFmtId="165" fontId="78" fillId="0" borderId="0" xfId="42" applyNumberFormat="1" applyFont="1" applyBorder="1" applyAlignment="1">
      <alignment horizontal="center" vertical="center"/>
    </xf>
    <xf numFmtId="0" fontId="73" fillId="0" borderId="25" xfId="0" applyFont="1" applyBorder="1" applyAlignment="1">
      <alignment/>
    </xf>
    <xf numFmtId="0" fontId="73" fillId="33" borderId="16" xfId="0" applyFont="1" applyFill="1" applyBorder="1" applyAlignment="1">
      <alignment/>
    </xf>
    <xf numFmtId="0" fontId="73" fillId="33" borderId="21" xfId="0" applyFont="1" applyFill="1" applyBorder="1" applyAlignment="1">
      <alignment/>
    </xf>
    <xf numFmtId="164" fontId="77" fillId="0" borderId="15" xfId="0" applyNumberFormat="1" applyFont="1" applyBorder="1" applyAlignment="1">
      <alignment vertical="center"/>
    </xf>
    <xf numFmtId="164" fontId="86" fillId="0" borderId="10" xfId="0" applyNumberFormat="1" applyFont="1" applyBorder="1" applyAlignment="1">
      <alignment vertical="center"/>
    </xf>
    <xf numFmtId="0" fontId="77" fillId="0" borderId="21" xfId="0" applyFont="1" applyBorder="1" applyAlignment="1">
      <alignment vertical="center"/>
    </xf>
    <xf numFmtId="0" fontId="76" fillId="0" borderId="25" xfId="0" applyFont="1" applyBorder="1" applyAlignment="1">
      <alignment horizontal="left" vertical="center"/>
    </xf>
    <xf numFmtId="0" fontId="76" fillId="33" borderId="16" xfId="0" applyFont="1" applyFill="1" applyBorder="1" applyAlignment="1">
      <alignment horizontal="left" vertical="center"/>
    </xf>
    <xf numFmtId="0" fontId="76" fillId="0" borderId="16" xfId="0" applyFont="1" applyBorder="1" applyAlignment="1">
      <alignment horizontal="left" vertical="center"/>
    </xf>
    <xf numFmtId="0" fontId="76" fillId="33" borderId="21" xfId="0" applyFont="1" applyFill="1" applyBorder="1" applyAlignment="1">
      <alignment horizontal="left" vertical="center"/>
    </xf>
    <xf numFmtId="0" fontId="9" fillId="34" borderId="25" xfId="57" applyFont="1" applyFill="1" applyBorder="1" applyAlignment="1">
      <alignment vertical="center"/>
      <protection/>
    </xf>
    <xf numFmtId="0" fontId="9" fillId="0" borderId="16" xfId="57" applyFont="1" applyBorder="1" applyAlignment="1">
      <alignment vertical="center"/>
      <protection/>
    </xf>
    <xf numFmtId="0" fontId="9" fillId="34" borderId="16" xfId="57" applyFont="1" applyFill="1" applyBorder="1" applyAlignment="1">
      <alignment vertical="center"/>
      <protection/>
    </xf>
    <xf numFmtId="0" fontId="9" fillId="0" borderId="16" xfId="57" applyFont="1" applyFill="1" applyBorder="1" applyAlignment="1">
      <alignment vertical="center"/>
      <protection/>
    </xf>
    <xf numFmtId="0" fontId="7" fillId="0" borderId="21" xfId="57" applyFont="1" applyBorder="1" applyAlignment="1">
      <alignment horizontal="center" vertical="center"/>
      <protection/>
    </xf>
    <xf numFmtId="0" fontId="73" fillId="0" borderId="10" xfId="0" applyFont="1" applyBorder="1" applyAlignment="1">
      <alignment vertical="center"/>
    </xf>
    <xf numFmtId="0" fontId="4" fillId="0" borderId="0" xfId="57" applyFont="1" applyAlignment="1">
      <alignment horizontal="left" wrapText="1"/>
      <protection/>
    </xf>
    <xf numFmtId="0" fontId="78" fillId="0" borderId="24" xfId="0" applyFont="1" applyBorder="1" applyAlignment="1">
      <alignment horizontal="center" vertical="center"/>
    </xf>
    <xf numFmtId="0" fontId="73" fillId="0" borderId="0" xfId="0" applyFont="1" applyBorder="1" applyAlignment="1">
      <alignment vertical="center" textRotation="180"/>
    </xf>
    <xf numFmtId="164" fontId="77" fillId="33" borderId="10" xfId="0" applyNumberFormat="1" applyFont="1" applyFill="1" applyBorder="1" applyAlignment="1">
      <alignment/>
    </xf>
    <xf numFmtId="0" fontId="79" fillId="0" borderId="11" xfId="0" applyFont="1" applyBorder="1" applyAlignment="1">
      <alignment/>
    </xf>
    <xf numFmtId="0" fontId="74" fillId="0" borderId="11" xfId="0" applyFont="1" applyBorder="1" applyAlignment="1">
      <alignment horizontal="center" vertical="center"/>
    </xf>
    <xf numFmtId="0" fontId="7" fillId="0" borderId="11" xfId="0" applyFont="1" applyBorder="1" applyAlignment="1">
      <alignment horizontal="center" vertical="center"/>
    </xf>
    <xf numFmtId="0" fontId="79" fillId="0" borderId="11" xfId="0" applyFont="1" applyBorder="1" applyAlignment="1">
      <alignment horizontal="left"/>
    </xf>
    <xf numFmtId="164" fontId="79" fillId="0" borderId="11" xfId="0" applyNumberFormat="1" applyFont="1" applyBorder="1" applyAlignment="1">
      <alignment/>
    </xf>
    <xf numFmtId="0" fontId="79" fillId="34" borderId="11" xfId="0" applyFont="1" applyFill="1" applyBorder="1" applyAlignment="1">
      <alignment horizontal="left"/>
    </xf>
    <xf numFmtId="164" fontId="79" fillId="34" borderId="11" xfId="0" applyNumberFormat="1" applyFont="1" applyFill="1" applyBorder="1" applyAlignment="1">
      <alignment/>
    </xf>
    <xf numFmtId="0" fontId="79" fillId="0" borderId="11" xfId="0" applyFont="1" applyFill="1" applyBorder="1" applyAlignment="1">
      <alignment horizontal="left"/>
    </xf>
    <xf numFmtId="164" fontId="79" fillId="0" borderId="11" xfId="0" applyNumberFormat="1" applyFont="1" applyFill="1" applyBorder="1" applyAlignment="1">
      <alignment/>
    </xf>
    <xf numFmtId="0" fontId="74" fillId="0" borderId="11" xfId="0" applyFont="1" applyBorder="1" applyAlignment="1">
      <alignment horizontal="center"/>
    </xf>
    <xf numFmtId="164" fontId="74" fillId="0" borderId="11" xfId="0" applyNumberFormat="1" applyFont="1" applyBorder="1" applyAlignment="1">
      <alignment/>
    </xf>
    <xf numFmtId="165" fontId="76" fillId="33" borderId="14" xfId="42" applyNumberFormat="1" applyFont="1" applyFill="1" applyBorder="1" applyAlignment="1">
      <alignment horizontal="center" vertical="center"/>
    </xf>
    <xf numFmtId="1" fontId="73" fillId="0" borderId="0" xfId="0" applyNumberFormat="1" applyFont="1" applyAlignment="1">
      <alignment/>
    </xf>
    <xf numFmtId="1" fontId="73" fillId="34" borderId="0" xfId="0" applyNumberFormat="1" applyFont="1" applyFill="1" applyAlignment="1">
      <alignment/>
    </xf>
    <xf numFmtId="1" fontId="77" fillId="0" borderId="0" xfId="0" applyNumberFormat="1" applyFont="1" applyAlignment="1">
      <alignment/>
    </xf>
    <xf numFmtId="0" fontId="78" fillId="0" borderId="21" xfId="0" applyFont="1" applyBorder="1" applyAlignment="1">
      <alignment horizontal="center" vertical="center"/>
    </xf>
    <xf numFmtId="0" fontId="78" fillId="0" borderId="24" xfId="0" applyFont="1" applyBorder="1" applyAlignment="1">
      <alignment horizontal="center" vertical="center"/>
    </xf>
    <xf numFmtId="165" fontId="76" fillId="35" borderId="0" xfId="42" applyNumberFormat="1" applyFont="1" applyFill="1" applyBorder="1" applyAlignment="1">
      <alignment horizontal="center" vertical="center"/>
    </xf>
    <xf numFmtId="165" fontId="78" fillId="35" borderId="14" xfId="42" applyNumberFormat="1" applyFont="1" applyFill="1" applyBorder="1" applyAlignment="1">
      <alignment horizontal="center" vertical="center"/>
    </xf>
    <xf numFmtId="0" fontId="76" fillId="35" borderId="16" xfId="0" applyFont="1" applyFill="1" applyBorder="1" applyAlignment="1">
      <alignment horizontal="left" vertical="center"/>
    </xf>
    <xf numFmtId="0" fontId="78" fillId="0" borderId="18" xfId="0" applyFont="1" applyBorder="1" applyAlignment="1">
      <alignment horizontal="center" vertical="center" wrapText="1"/>
    </xf>
    <xf numFmtId="0" fontId="78" fillId="0" borderId="24" xfId="0" applyFont="1" applyBorder="1" applyAlignment="1">
      <alignment horizontal="center" vertical="center" wrapText="1"/>
    </xf>
    <xf numFmtId="165" fontId="78" fillId="0" borderId="10" xfId="42" applyNumberFormat="1" applyFont="1" applyBorder="1" applyAlignment="1">
      <alignment horizontal="center" vertical="center"/>
    </xf>
    <xf numFmtId="165" fontId="78" fillId="0" borderId="15" xfId="42" applyNumberFormat="1" applyFont="1" applyBorder="1" applyAlignment="1">
      <alignment horizontal="center" vertical="center"/>
    </xf>
    <xf numFmtId="0" fontId="78" fillId="0" borderId="24" xfId="0" applyFont="1" applyBorder="1" applyAlignment="1">
      <alignment horizontal="center" vertical="center"/>
    </xf>
    <xf numFmtId="0" fontId="78" fillId="0" borderId="26" xfId="0" applyFont="1" applyBorder="1" applyAlignment="1">
      <alignment horizontal="center" vertical="center"/>
    </xf>
    <xf numFmtId="0" fontId="78" fillId="0" borderId="27" xfId="0" applyFont="1" applyBorder="1" applyAlignment="1">
      <alignment horizontal="center" vertical="center"/>
    </xf>
    <xf numFmtId="165" fontId="78" fillId="0" borderId="11" xfId="42" applyNumberFormat="1" applyFont="1" applyBorder="1" applyAlignment="1">
      <alignment horizontal="center" vertical="center"/>
    </xf>
    <xf numFmtId="0" fontId="78" fillId="0" borderId="25" xfId="0" applyFont="1" applyBorder="1" applyAlignment="1">
      <alignment horizontal="left" vertical="center"/>
    </xf>
    <xf numFmtId="165" fontId="78" fillId="0" borderId="12" xfId="42" applyNumberFormat="1" applyFont="1" applyBorder="1" applyAlignment="1">
      <alignment horizontal="center" vertical="center"/>
    </xf>
    <xf numFmtId="165" fontId="76" fillId="0" borderId="14" xfId="42" applyNumberFormat="1" applyFont="1" applyBorder="1" applyAlignment="1">
      <alignment horizontal="center" vertical="center"/>
    </xf>
    <xf numFmtId="0" fontId="78" fillId="0" borderId="16" xfId="0" applyFont="1" applyBorder="1" applyAlignment="1">
      <alignment horizontal="left" vertical="center"/>
    </xf>
    <xf numFmtId="165" fontId="76" fillId="33" borderId="15" xfId="42" applyNumberFormat="1" applyFont="1" applyFill="1" applyBorder="1" applyAlignment="1">
      <alignment horizontal="center" vertical="center"/>
    </xf>
    <xf numFmtId="0" fontId="76" fillId="0" borderId="0" xfId="0" applyFont="1" applyAlignment="1">
      <alignment horizontal="left"/>
    </xf>
    <xf numFmtId="165" fontId="76" fillId="0" borderId="0" xfId="42" applyNumberFormat="1" applyFont="1" applyAlignment="1">
      <alignment horizontal="center"/>
    </xf>
    <xf numFmtId="0" fontId="73" fillId="0" borderId="0" xfId="0" applyFont="1" applyAlignment="1">
      <alignment horizontal="left"/>
    </xf>
    <xf numFmtId="165" fontId="73" fillId="0" borderId="0" xfId="42" applyNumberFormat="1" applyFont="1" applyAlignment="1">
      <alignment horizontal="center"/>
    </xf>
    <xf numFmtId="0" fontId="74" fillId="0" borderId="25" xfId="0" applyFont="1" applyBorder="1" applyAlignment="1">
      <alignment horizontal="center" vertical="center"/>
    </xf>
    <xf numFmtId="164" fontId="73" fillId="0" borderId="25" xfId="0" applyNumberFormat="1" applyFont="1" applyBorder="1" applyAlignment="1">
      <alignment/>
    </xf>
    <xf numFmtId="164" fontId="73" fillId="33" borderId="16" xfId="0" applyNumberFormat="1" applyFont="1" applyFill="1" applyBorder="1" applyAlignment="1">
      <alignment/>
    </xf>
    <xf numFmtId="164" fontId="73" fillId="0" borderId="16" xfId="0" applyNumberFormat="1" applyFont="1" applyBorder="1" applyAlignment="1">
      <alignment/>
    </xf>
    <xf numFmtId="164" fontId="73" fillId="33" borderId="21" xfId="0" applyNumberFormat="1" applyFont="1" applyFill="1" applyBorder="1" applyAlignment="1">
      <alignment/>
    </xf>
    <xf numFmtId="164" fontId="73" fillId="33" borderId="14" xfId="0" applyNumberFormat="1" applyFont="1" applyFill="1" applyBorder="1" applyAlignment="1">
      <alignment/>
    </xf>
    <xf numFmtId="0" fontId="76" fillId="0" borderId="18" xfId="0" applyFont="1" applyBorder="1" applyAlignment="1">
      <alignment horizontal="center" vertical="center"/>
    </xf>
    <xf numFmtId="0" fontId="87" fillId="0" borderId="11" xfId="0" applyFont="1" applyBorder="1" applyAlignment="1">
      <alignment horizontal="center" vertical="center"/>
    </xf>
    <xf numFmtId="0" fontId="87" fillId="0" borderId="24" xfId="0" applyFont="1" applyBorder="1" applyAlignment="1">
      <alignment horizontal="center" vertical="center"/>
    </xf>
    <xf numFmtId="164" fontId="77" fillId="0" borderId="21" xfId="0" applyNumberFormat="1" applyFont="1" applyBorder="1" applyAlignment="1">
      <alignment vertical="center"/>
    </xf>
    <xf numFmtId="0" fontId="78" fillId="0" borderId="23" xfId="0" applyFont="1" applyBorder="1" applyAlignment="1">
      <alignment horizontal="center" vertical="center" wrapText="1"/>
    </xf>
    <xf numFmtId="164" fontId="73" fillId="0" borderId="0" xfId="0" applyNumberFormat="1" applyFont="1" applyFill="1" applyBorder="1" applyAlignment="1">
      <alignment/>
    </xf>
    <xf numFmtId="165" fontId="0" fillId="0" borderId="0" xfId="0" applyNumberFormat="1" applyAlignment="1">
      <alignment/>
    </xf>
    <xf numFmtId="165" fontId="73" fillId="0" borderId="12" xfId="42" applyNumberFormat="1" applyFont="1" applyBorder="1" applyAlignment="1">
      <alignment horizontal="center" vertical="center"/>
    </xf>
    <xf numFmtId="165" fontId="73" fillId="0" borderId="0" xfId="42" applyNumberFormat="1" applyFont="1" applyBorder="1" applyAlignment="1">
      <alignment horizontal="center" vertical="center"/>
    </xf>
    <xf numFmtId="165" fontId="77" fillId="0" borderId="14" xfId="42" applyNumberFormat="1" applyFont="1" applyBorder="1" applyAlignment="1">
      <alignment horizontal="center" vertical="center"/>
    </xf>
    <xf numFmtId="165" fontId="73" fillId="36" borderId="0" xfId="42" applyNumberFormat="1" applyFont="1" applyFill="1" applyBorder="1" applyAlignment="1">
      <alignment horizontal="center" vertical="center"/>
    </xf>
    <xf numFmtId="0" fontId="76" fillId="36" borderId="16" xfId="0" applyFont="1" applyFill="1" applyBorder="1" applyAlignment="1">
      <alignment horizontal="left" vertical="center"/>
    </xf>
    <xf numFmtId="0" fontId="76" fillId="36" borderId="21" xfId="0" applyFont="1" applyFill="1" applyBorder="1" applyAlignment="1">
      <alignment horizontal="left" vertical="center"/>
    </xf>
    <xf numFmtId="165" fontId="73" fillId="36" borderId="10" xfId="42" applyNumberFormat="1" applyFont="1" applyFill="1" applyBorder="1" applyAlignment="1">
      <alignment horizontal="center" vertical="center"/>
    </xf>
    <xf numFmtId="165" fontId="77" fillId="0" borderId="10" xfId="42" applyNumberFormat="1" applyFont="1" applyBorder="1" applyAlignment="1">
      <alignment horizontal="center" vertical="center"/>
    </xf>
    <xf numFmtId="165" fontId="77" fillId="0" borderId="15" xfId="42" applyNumberFormat="1" applyFont="1" applyBorder="1" applyAlignment="1">
      <alignment horizontal="center" vertical="center"/>
    </xf>
    <xf numFmtId="165" fontId="77" fillId="0" borderId="13" xfId="42" applyNumberFormat="1" applyFont="1" applyBorder="1" applyAlignment="1">
      <alignment horizontal="center" vertical="center"/>
    </xf>
    <xf numFmtId="165" fontId="77" fillId="36" borderId="14" xfId="42" applyNumberFormat="1" applyFont="1" applyFill="1" applyBorder="1" applyAlignment="1">
      <alignment horizontal="center" vertical="center"/>
    </xf>
    <xf numFmtId="165" fontId="77" fillId="36" borderId="15" xfId="42" applyNumberFormat="1" applyFont="1" applyFill="1" applyBorder="1" applyAlignment="1">
      <alignment horizontal="center" vertical="center"/>
    </xf>
    <xf numFmtId="3" fontId="9" fillId="34" borderId="12" xfId="57" applyNumberFormat="1" applyFont="1" applyFill="1" applyBorder="1" applyAlignment="1">
      <alignment vertical="center"/>
      <protection/>
    </xf>
    <xf numFmtId="3" fontId="9" fillId="34" borderId="13" xfId="57" applyNumberFormat="1" applyFont="1" applyFill="1" applyBorder="1" applyAlignment="1">
      <alignment vertical="center"/>
      <protection/>
    </xf>
    <xf numFmtId="3" fontId="9" fillId="0" borderId="0" xfId="57" applyNumberFormat="1" applyFont="1" applyBorder="1" applyAlignment="1">
      <alignment vertical="center"/>
      <protection/>
    </xf>
    <xf numFmtId="3" fontId="9" fillId="0" borderId="14" xfId="57" applyNumberFormat="1" applyFont="1" applyBorder="1" applyAlignment="1">
      <alignment vertical="center"/>
      <protection/>
    </xf>
    <xf numFmtId="3" fontId="9" fillId="34" borderId="0" xfId="57" applyNumberFormat="1" applyFont="1" applyFill="1" applyBorder="1" applyAlignment="1">
      <alignment vertical="center"/>
      <protection/>
    </xf>
    <xf numFmtId="3" fontId="9" fillId="34" borderId="14" xfId="57" applyNumberFormat="1" applyFont="1" applyFill="1" applyBorder="1" applyAlignment="1">
      <alignment vertical="center"/>
      <protection/>
    </xf>
    <xf numFmtId="3" fontId="9" fillId="0" borderId="10" xfId="57" applyNumberFormat="1" applyFont="1" applyBorder="1" applyAlignment="1">
      <alignment vertical="center"/>
      <protection/>
    </xf>
    <xf numFmtId="3" fontId="7" fillId="0" borderId="15" xfId="57" applyNumberFormat="1" applyFont="1" applyBorder="1" applyAlignment="1">
      <alignment vertical="center"/>
      <protection/>
    </xf>
    <xf numFmtId="3" fontId="9" fillId="34" borderId="25" xfId="57" applyNumberFormat="1" applyFont="1" applyFill="1" applyBorder="1" applyAlignment="1">
      <alignment vertical="center"/>
      <protection/>
    </xf>
    <xf numFmtId="3" fontId="79" fillId="34" borderId="12" xfId="0" applyNumberFormat="1" applyFont="1" applyFill="1" applyBorder="1" applyAlignment="1">
      <alignment vertical="center"/>
    </xf>
    <xf numFmtId="3" fontId="9" fillId="0" borderId="16" xfId="57" applyNumberFormat="1" applyFont="1" applyBorder="1" applyAlignment="1">
      <alignment vertical="center"/>
      <protection/>
    </xf>
    <xf numFmtId="3" fontId="79" fillId="0" borderId="0" xfId="0" applyNumberFormat="1" applyFont="1" applyBorder="1" applyAlignment="1">
      <alignment vertical="center"/>
    </xf>
    <xf numFmtId="3" fontId="9" fillId="34" borderId="16" xfId="57" applyNumberFormat="1" applyFont="1" applyFill="1" applyBorder="1" applyAlignment="1">
      <alignment vertical="center"/>
      <protection/>
    </xf>
    <xf numFmtId="3" fontId="79" fillId="34" borderId="0" xfId="0" applyNumberFormat="1" applyFont="1" applyFill="1" applyBorder="1" applyAlignment="1">
      <alignment vertical="center"/>
    </xf>
    <xf numFmtId="3" fontId="9" fillId="0" borderId="16" xfId="57" applyNumberFormat="1" applyFont="1" applyFill="1" applyBorder="1" applyAlignment="1">
      <alignment vertical="center"/>
      <protection/>
    </xf>
    <xf numFmtId="3" fontId="79" fillId="0" borderId="0" xfId="0" applyNumberFormat="1" applyFont="1" applyFill="1" applyBorder="1" applyAlignment="1">
      <alignment vertical="center"/>
    </xf>
    <xf numFmtId="3" fontId="9" fillId="0" borderId="0" xfId="57" applyNumberFormat="1" applyFont="1" applyFill="1" applyBorder="1" applyAlignment="1">
      <alignment vertical="center"/>
      <protection/>
    </xf>
    <xf numFmtId="3" fontId="7" fillId="0" borderId="21" xfId="57" applyNumberFormat="1" applyFont="1" applyBorder="1" applyAlignment="1">
      <alignment vertical="center"/>
      <protection/>
    </xf>
    <xf numFmtId="3" fontId="7" fillId="0" borderId="10" xfId="57" applyNumberFormat="1" applyFont="1" applyBorder="1" applyAlignment="1">
      <alignment vertical="center"/>
      <protection/>
    </xf>
    <xf numFmtId="3" fontId="73" fillId="0" borderId="25" xfId="0" applyNumberFormat="1" applyFont="1" applyBorder="1" applyAlignment="1">
      <alignment/>
    </xf>
    <xf numFmtId="3" fontId="73" fillId="0" borderId="12" xfId="0" applyNumberFormat="1" applyFont="1" applyBorder="1" applyAlignment="1">
      <alignment/>
    </xf>
    <xf numFmtId="3" fontId="73" fillId="33" borderId="16" xfId="0" applyNumberFormat="1" applyFont="1" applyFill="1" applyBorder="1" applyAlignment="1">
      <alignment/>
    </xf>
    <xf numFmtId="3" fontId="73" fillId="33" borderId="0" xfId="0" applyNumberFormat="1" applyFont="1" applyFill="1" applyBorder="1" applyAlignment="1">
      <alignment/>
    </xf>
    <xf numFmtId="3" fontId="73" fillId="0" borderId="16" xfId="0" applyNumberFormat="1" applyFont="1" applyBorder="1" applyAlignment="1">
      <alignment/>
    </xf>
    <xf numFmtId="3" fontId="73" fillId="0" borderId="0" xfId="0" applyNumberFormat="1" applyFont="1" applyBorder="1" applyAlignment="1">
      <alignment/>
    </xf>
    <xf numFmtId="164" fontId="73" fillId="0" borderId="13" xfId="0" applyNumberFormat="1" applyFont="1" applyBorder="1" applyAlignment="1">
      <alignment/>
    </xf>
    <xf numFmtId="164" fontId="73" fillId="0" borderId="14" xfId="0" applyNumberFormat="1" applyFont="1" applyBorder="1" applyAlignment="1">
      <alignment/>
    </xf>
    <xf numFmtId="164" fontId="73" fillId="33" borderId="12" xfId="0" applyNumberFormat="1" applyFont="1" applyFill="1" applyBorder="1" applyAlignment="1">
      <alignment/>
    </xf>
    <xf numFmtId="0" fontId="74" fillId="0" borderId="28" xfId="0" applyFont="1" applyBorder="1" applyAlignment="1">
      <alignment horizontal="center" vertical="center"/>
    </xf>
    <xf numFmtId="3" fontId="9" fillId="0" borderId="14" xfId="57" applyNumberFormat="1" applyFont="1" applyFill="1" applyBorder="1" applyAlignment="1">
      <alignment vertical="center"/>
      <protection/>
    </xf>
    <xf numFmtId="0" fontId="7" fillId="0" borderId="17" xfId="57" applyFont="1" applyBorder="1" applyAlignment="1">
      <alignment horizontal="center" vertical="center"/>
      <protection/>
    </xf>
    <xf numFmtId="0" fontId="9" fillId="0" borderId="24" xfId="57" applyFont="1" applyBorder="1" applyAlignment="1">
      <alignment horizontal="center" vertical="center"/>
      <protection/>
    </xf>
    <xf numFmtId="3" fontId="9" fillId="0" borderId="21" xfId="57" applyNumberFormat="1" applyFont="1" applyBorder="1" applyAlignment="1">
      <alignment vertical="center"/>
      <protection/>
    </xf>
    <xf numFmtId="0" fontId="63" fillId="0" borderId="0" xfId="53" applyBorder="1" applyAlignment="1" applyProtection="1">
      <alignment horizontal="left" vertical="center"/>
      <protection/>
    </xf>
    <xf numFmtId="0" fontId="63" fillId="0" borderId="0" xfId="53" applyAlignment="1" applyProtection="1">
      <alignment vertical="center"/>
      <protection/>
    </xf>
    <xf numFmtId="0" fontId="63" fillId="0" borderId="0" xfId="53" applyAlignment="1" applyProtection="1">
      <alignment/>
      <protection/>
    </xf>
    <xf numFmtId="0" fontId="63" fillId="0" borderId="0" xfId="53" applyBorder="1" applyAlignment="1" applyProtection="1">
      <alignment/>
      <protection/>
    </xf>
    <xf numFmtId="0" fontId="88" fillId="0" borderId="0" xfId="53" applyFont="1" applyBorder="1" applyAlignment="1" applyProtection="1">
      <alignment vertical="center"/>
      <protection/>
    </xf>
    <xf numFmtId="0" fontId="88" fillId="0" borderId="0" xfId="53" applyFont="1" applyBorder="1" applyAlignment="1" applyProtection="1">
      <alignment horizontal="left" vertical="center"/>
      <protection/>
    </xf>
    <xf numFmtId="0" fontId="85" fillId="0" borderId="0" xfId="0" applyFont="1" applyBorder="1" applyAlignment="1">
      <alignment horizontal="center"/>
    </xf>
    <xf numFmtId="17" fontId="88" fillId="0" borderId="0" xfId="53" applyNumberFormat="1" applyFont="1" applyBorder="1" applyAlignment="1" applyProtection="1">
      <alignment vertical="center"/>
      <protection/>
    </xf>
    <xf numFmtId="0" fontId="85" fillId="0" borderId="0" xfId="0" applyFont="1" applyBorder="1" applyAlignment="1">
      <alignment/>
    </xf>
    <xf numFmtId="0" fontId="77" fillId="0" borderId="0" xfId="0" applyFont="1" applyBorder="1" applyAlignment="1">
      <alignment horizontal="center" vertical="center"/>
    </xf>
    <xf numFmtId="0" fontId="77" fillId="0" borderId="0" xfId="0" applyFont="1" applyBorder="1" applyAlignment="1">
      <alignment horizontal="center" vertical="center" wrapText="1"/>
    </xf>
    <xf numFmtId="0" fontId="74" fillId="0" borderId="0" xfId="0" applyFont="1" applyAlignment="1">
      <alignment horizontal="left"/>
    </xf>
    <xf numFmtId="0" fontId="74" fillId="0" borderId="0" xfId="0" applyFont="1" applyAlignment="1">
      <alignment horizontal="left" vertical="center"/>
    </xf>
    <xf numFmtId="0" fontId="77" fillId="0" borderId="0" xfId="0" applyFont="1" applyAlignment="1">
      <alignment horizontal="center" vertical="center"/>
    </xf>
    <xf numFmtId="0" fontId="74" fillId="0" borderId="0" xfId="0" applyFont="1" applyBorder="1" applyAlignment="1">
      <alignment horizontal="left" vertical="center"/>
    </xf>
    <xf numFmtId="166" fontId="89" fillId="0" borderId="0" xfId="0" applyNumberFormat="1" applyFont="1" applyBorder="1" applyAlignment="1">
      <alignment horizontal="center" vertical="center"/>
    </xf>
    <xf numFmtId="0" fontId="78" fillId="0" borderId="17" xfId="0" applyFont="1" applyBorder="1" applyAlignment="1">
      <alignment horizontal="center" vertical="center" wrapText="1"/>
    </xf>
    <xf numFmtId="0" fontId="78" fillId="0" borderId="17" xfId="0" applyFont="1" applyBorder="1" applyAlignment="1">
      <alignment horizontal="center" vertical="center"/>
    </xf>
    <xf numFmtId="0" fontId="11" fillId="0" borderId="0" xfId="57" applyFont="1" applyAlignment="1">
      <alignment/>
      <protection/>
    </xf>
    <xf numFmtId="0" fontId="90" fillId="0" borderId="0" xfId="0" applyFont="1" applyAlignment="1">
      <alignment/>
    </xf>
    <xf numFmtId="0" fontId="78" fillId="0" borderId="18" xfId="0" applyFont="1" applyBorder="1" applyAlignment="1">
      <alignment horizontal="center" vertical="center" wrapText="1"/>
    </xf>
    <xf numFmtId="0" fontId="78" fillId="0" borderId="25" xfId="0" applyFont="1" applyBorder="1" applyAlignment="1">
      <alignment horizontal="center" vertical="center" wrapText="1"/>
    </xf>
    <xf numFmtId="0" fontId="78" fillId="0" borderId="21" xfId="0" applyFont="1" applyBorder="1" applyAlignment="1">
      <alignment horizontal="center" vertical="center" wrapText="1"/>
    </xf>
    <xf numFmtId="0" fontId="78" fillId="0" borderId="16" xfId="0" applyFont="1" applyBorder="1" applyAlignment="1">
      <alignment horizontal="center" vertical="center"/>
    </xf>
    <xf numFmtId="0" fontId="84" fillId="0" borderId="16" xfId="0" applyFont="1" applyBorder="1" applyAlignment="1">
      <alignment horizontal="center" vertical="center"/>
    </xf>
    <xf numFmtId="0" fontId="84" fillId="0" borderId="21" xfId="0" applyFont="1" applyBorder="1" applyAlignment="1">
      <alignment horizontal="center" vertical="center"/>
    </xf>
    <xf numFmtId="0" fontId="74" fillId="0" borderId="24" xfId="0" applyFont="1" applyBorder="1" applyAlignment="1">
      <alignment horizontal="center" vertical="center"/>
    </xf>
    <xf numFmtId="0" fontId="0" fillId="0" borderId="17" xfId="0" applyBorder="1" applyAlignment="1">
      <alignment horizontal="center" vertical="center"/>
    </xf>
    <xf numFmtId="0" fontId="74" fillId="0" borderId="17" xfId="0" applyFont="1" applyBorder="1" applyAlignment="1">
      <alignment horizontal="center" vertical="center"/>
    </xf>
    <xf numFmtId="0" fontId="74" fillId="0" borderId="18" xfId="0" applyFont="1" applyBorder="1" applyAlignment="1">
      <alignment horizontal="center" vertical="center"/>
    </xf>
    <xf numFmtId="0" fontId="0" fillId="0" borderId="18" xfId="0" applyBorder="1" applyAlignment="1">
      <alignment horizontal="center" vertical="center"/>
    </xf>
    <xf numFmtId="0" fontId="78" fillId="0" borderId="24" xfId="0" applyFont="1" applyBorder="1" applyAlignment="1">
      <alignment horizontal="center" vertical="center" wrapText="1"/>
    </xf>
    <xf numFmtId="0" fontId="78" fillId="0" borderId="24" xfId="0" applyFont="1" applyBorder="1" applyAlignment="1">
      <alignment horizontal="center" vertical="center"/>
    </xf>
    <xf numFmtId="0" fontId="3" fillId="0" borderId="0" xfId="57" applyFont="1" applyAlignment="1">
      <alignment/>
      <protection/>
    </xf>
    <xf numFmtId="0" fontId="73" fillId="0" borderId="0" xfId="0" applyFont="1" applyAlignment="1">
      <alignment/>
    </xf>
    <xf numFmtId="0" fontId="78" fillId="0" borderId="25" xfId="0" applyFont="1" applyBorder="1" applyAlignment="1">
      <alignment horizontal="center" vertical="center"/>
    </xf>
    <xf numFmtId="0" fontId="78" fillId="0" borderId="21" xfId="0" applyFont="1" applyBorder="1" applyAlignment="1">
      <alignment horizontal="center" vertical="center"/>
    </xf>
    <xf numFmtId="0" fontId="81" fillId="0" borderId="25" xfId="0" applyFont="1" applyBorder="1" applyAlignment="1">
      <alignment horizontal="center" vertical="center" wrapText="1"/>
    </xf>
    <xf numFmtId="0" fontId="81" fillId="0" borderId="21"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15" xfId="0" applyFont="1" applyBorder="1" applyAlignment="1">
      <alignment horizontal="center" vertical="center" wrapText="1"/>
    </xf>
    <xf numFmtId="0" fontId="81" fillId="0" borderId="12" xfId="0" applyFont="1" applyBorder="1" applyAlignment="1">
      <alignment horizontal="center" vertical="center" wrapText="1"/>
    </xf>
    <xf numFmtId="0" fontId="81" fillId="0" borderId="10" xfId="0" applyFont="1" applyBorder="1" applyAlignment="1">
      <alignment horizontal="center" vertical="center" wrapText="1"/>
    </xf>
    <xf numFmtId="0" fontId="4" fillId="0" borderId="0" xfId="57" applyFont="1" applyBorder="1" applyAlignment="1">
      <alignment horizontal="left" wrapText="1"/>
      <protection/>
    </xf>
    <xf numFmtId="0" fontId="69" fillId="0" borderId="21" xfId="0" applyFont="1" applyBorder="1" applyAlignment="1">
      <alignment horizontal="center" vertical="center"/>
    </xf>
    <xf numFmtId="0" fontId="69" fillId="0" borderId="15" xfId="0" applyFont="1" applyBorder="1" applyAlignment="1">
      <alignment horizontal="center" vertical="center"/>
    </xf>
    <xf numFmtId="0" fontId="69" fillId="0" borderId="17" xfId="0" applyFont="1" applyBorder="1" applyAlignment="1">
      <alignment horizontal="center" vertical="center"/>
    </xf>
    <xf numFmtId="0" fontId="69" fillId="0" borderId="18" xfId="0" applyFont="1" applyBorder="1" applyAlignment="1">
      <alignment horizontal="center" vertical="center"/>
    </xf>
    <xf numFmtId="0" fontId="69" fillId="0" borderId="24" xfId="0" applyFont="1" applyBorder="1" applyAlignment="1">
      <alignment horizontal="center" vertical="center"/>
    </xf>
    <xf numFmtId="0" fontId="4" fillId="0" borderId="0" xfId="57" applyFont="1" applyAlignment="1">
      <alignment horizontal="left" wrapText="1"/>
      <protection/>
    </xf>
    <xf numFmtId="0" fontId="76" fillId="0" borderId="21" xfId="0" applyFont="1" applyBorder="1" applyAlignment="1">
      <alignment horizontal="center" vertical="center"/>
    </xf>
    <xf numFmtId="0" fontId="69" fillId="0" borderId="10" xfId="0" applyFont="1" applyBorder="1" applyAlignment="1">
      <alignment horizontal="center" vertical="center"/>
    </xf>
    <xf numFmtId="0" fontId="77" fillId="0" borderId="10" xfId="0" applyFont="1" applyBorder="1" applyAlignment="1">
      <alignment horizontal="center" vertical="center"/>
    </xf>
    <xf numFmtId="0" fontId="78" fillId="0" borderId="23" xfId="0" applyFont="1" applyBorder="1" applyAlignment="1">
      <alignment horizontal="center" vertical="center" wrapText="1"/>
    </xf>
    <xf numFmtId="0" fontId="78" fillId="0" borderId="29" xfId="0" applyFont="1" applyBorder="1" applyAlignment="1">
      <alignment horizontal="center" vertical="center" wrapText="1"/>
    </xf>
    <xf numFmtId="0" fontId="78" fillId="0" borderId="18" xfId="0" applyFont="1" applyBorder="1" applyAlignment="1">
      <alignment horizontal="center" vertical="center"/>
    </xf>
    <xf numFmtId="0" fontId="75" fillId="0" borderId="24" xfId="0" applyFont="1" applyBorder="1" applyAlignment="1">
      <alignment horizontal="left" vertical="center"/>
    </xf>
    <xf numFmtId="0" fontId="0" fillId="0" borderId="17" xfId="0" applyBorder="1" applyAlignment="1">
      <alignment/>
    </xf>
    <xf numFmtId="0" fontId="0" fillId="0" borderId="18" xfId="0" applyBorder="1" applyAlignment="1">
      <alignment/>
    </xf>
    <xf numFmtId="0" fontId="0" fillId="0" borderId="17" xfId="0" applyBorder="1" applyAlignment="1">
      <alignment/>
    </xf>
    <xf numFmtId="0" fontId="0" fillId="0" borderId="18" xfId="0" applyBorder="1" applyAlignment="1">
      <alignment/>
    </xf>
    <xf numFmtId="0" fontId="15" fillId="0" borderId="0" xfId="57" applyFont="1" applyBorder="1" applyAlignment="1">
      <alignment horizontal="left" vertical="center"/>
      <protection/>
    </xf>
    <xf numFmtId="0" fontId="0" fillId="0" borderId="0" xfId="0" applyAlignment="1">
      <alignment vertical="center"/>
    </xf>
    <xf numFmtId="0" fontId="7" fillId="0" borderId="24" xfId="57" applyFont="1" applyBorder="1" applyAlignment="1">
      <alignment horizontal="center" vertical="center" wrapText="1"/>
      <protection/>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7" fillId="0" borderId="17" xfId="57" applyFont="1" applyBorder="1" applyAlignment="1">
      <alignment horizontal="center" vertical="center" wrapText="1"/>
      <protection/>
    </xf>
    <xf numFmtId="0" fontId="7" fillId="0" borderId="18" xfId="57" applyFont="1" applyBorder="1" applyAlignment="1">
      <alignment horizontal="center" vertical="center" wrapText="1"/>
      <protection/>
    </xf>
    <xf numFmtId="0" fontId="7" fillId="0" borderId="23" xfId="57" applyFont="1" applyBorder="1" applyAlignment="1">
      <alignment horizontal="center" vertical="center"/>
      <protection/>
    </xf>
    <xf numFmtId="0" fontId="7" fillId="0" borderId="29" xfId="57" applyFont="1" applyBorder="1" applyAlignment="1">
      <alignment horizontal="center" vertical="center"/>
      <protection/>
    </xf>
    <xf numFmtId="0" fontId="77" fillId="0" borderId="30" xfId="0" applyFont="1" applyBorder="1" applyAlignment="1">
      <alignment horizontal="center" vertical="center"/>
    </xf>
    <xf numFmtId="0" fontId="0" fillId="0" borderId="0" xfId="0" applyAlignment="1">
      <alignment/>
    </xf>
    <xf numFmtId="0" fontId="77" fillId="0" borderId="24" xfId="0" applyFont="1" applyBorder="1" applyAlignment="1">
      <alignment horizontal="center" vertical="center"/>
    </xf>
    <xf numFmtId="0" fontId="77" fillId="0" borderId="17"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20</xdr:row>
      <xdr:rowOff>0</xdr:rowOff>
    </xdr:from>
    <xdr:to>
      <xdr:col>13</xdr:col>
      <xdr:colOff>0</xdr:colOff>
      <xdr:row>21</xdr:row>
      <xdr:rowOff>0</xdr:rowOff>
    </xdr:to>
    <xdr:sp fLocksText="0">
      <xdr:nvSpPr>
        <xdr:cNvPr id="1" name="TextBox 1"/>
        <xdr:cNvSpPr txBox="1">
          <a:spLocks noChangeArrowheads="1"/>
        </xdr:cNvSpPr>
      </xdr:nvSpPr>
      <xdr:spPr>
        <a:xfrm flipV="1">
          <a:off x="8010525" y="5934075"/>
          <a:ext cx="6381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4</xdr:row>
      <xdr:rowOff>152400</xdr:rowOff>
    </xdr:from>
    <xdr:ext cx="180975" cy="266700"/>
    <xdr:sp fLocksText="0">
      <xdr:nvSpPr>
        <xdr:cNvPr id="1" name="TextBox 1"/>
        <xdr:cNvSpPr txBox="1">
          <a:spLocks noChangeArrowheads="1"/>
        </xdr:cNvSpPr>
      </xdr:nvSpPr>
      <xdr:spPr>
        <a:xfrm>
          <a:off x="7705725" y="9906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10</xdr:row>
      <xdr:rowOff>114300</xdr:rowOff>
    </xdr:from>
    <xdr:ext cx="180975" cy="266700"/>
    <xdr:sp fLocksText="0">
      <xdr:nvSpPr>
        <xdr:cNvPr id="1" name="TextBox 1"/>
        <xdr:cNvSpPr txBox="1">
          <a:spLocks noChangeArrowheads="1"/>
        </xdr:cNvSpPr>
      </xdr:nvSpPr>
      <xdr:spPr>
        <a:xfrm>
          <a:off x="7343775" y="3038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11</xdr:col>
      <xdr:colOff>0</xdr:colOff>
      <xdr:row>6</xdr:row>
      <xdr:rowOff>285750</xdr:rowOff>
    </xdr:from>
    <xdr:ext cx="180975" cy="266700"/>
    <xdr:sp fLocksText="0">
      <xdr:nvSpPr>
        <xdr:cNvPr id="2" name="TextBox 3"/>
        <xdr:cNvSpPr txBox="1">
          <a:spLocks noChangeArrowheads="1"/>
        </xdr:cNvSpPr>
      </xdr:nvSpPr>
      <xdr:spPr>
        <a:xfrm>
          <a:off x="7343775" y="17621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2</xdr:row>
      <xdr:rowOff>47625</xdr:rowOff>
    </xdr:from>
    <xdr:ext cx="180975" cy="266700"/>
    <xdr:sp fLocksText="0">
      <xdr:nvSpPr>
        <xdr:cNvPr id="1" name="TextBox 1"/>
        <xdr:cNvSpPr txBox="1">
          <a:spLocks noChangeArrowheads="1"/>
        </xdr:cNvSpPr>
      </xdr:nvSpPr>
      <xdr:spPr>
        <a:xfrm>
          <a:off x="75152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13</xdr:col>
      <xdr:colOff>0</xdr:colOff>
      <xdr:row>1</xdr:row>
      <xdr:rowOff>466725</xdr:rowOff>
    </xdr:from>
    <xdr:ext cx="180975" cy="266700"/>
    <xdr:sp fLocksText="0">
      <xdr:nvSpPr>
        <xdr:cNvPr id="2" name="TextBox 2"/>
        <xdr:cNvSpPr txBox="1">
          <a:spLocks noChangeArrowheads="1"/>
        </xdr:cNvSpPr>
      </xdr:nvSpPr>
      <xdr:spPr>
        <a:xfrm>
          <a:off x="7515225" y="6477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86"/>
  <sheetViews>
    <sheetView zoomScalePageLayoutView="0" workbookViewId="0" topLeftCell="A52">
      <selection activeCell="F61" sqref="F61:K86"/>
    </sheetView>
  </sheetViews>
  <sheetFormatPr defaultColWidth="9.140625" defaultRowHeight="15"/>
  <cols>
    <col min="1" max="1" width="59.140625" style="10" customWidth="1"/>
    <col min="2" max="4" width="10.00390625" style="10" customWidth="1"/>
    <col min="5" max="5" width="9.140625" style="10" customWidth="1"/>
    <col min="6" max="6" width="13.00390625" style="10" customWidth="1"/>
    <col min="7" max="16384" width="9.140625" style="10" customWidth="1"/>
  </cols>
  <sheetData>
    <row r="1" ht="14.25" thickBot="1"/>
    <row r="2" spans="1:14" ht="23.25" customHeight="1" thickBot="1">
      <c r="A2" s="63" t="s">
        <v>54</v>
      </c>
      <c r="B2" s="64">
        <v>2011</v>
      </c>
      <c r="C2" s="64">
        <v>2012</v>
      </c>
      <c r="D2" s="64">
        <v>2013</v>
      </c>
      <c r="E2" s="30"/>
      <c r="F2" s="261" t="s">
        <v>65</v>
      </c>
      <c r="G2" s="261"/>
      <c r="H2" s="261"/>
      <c r="I2" s="261"/>
      <c r="J2" s="261"/>
      <c r="K2" s="261"/>
      <c r="L2" s="261"/>
      <c r="M2" s="261"/>
      <c r="N2" s="261"/>
    </row>
    <row r="3" spans="1:14" ht="7.5" customHeight="1">
      <c r="A3" s="73"/>
      <c r="B3" s="11"/>
      <c r="C3" s="11"/>
      <c r="D3" s="11"/>
      <c r="E3" s="30"/>
      <c r="F3" s="69"/>
      <c r="G3" s="69"/>
      <c r="H3" s="69"/>
      <c r="I3" s="69"/>
      <c r="J3" s="69"/>
      <c r="K3" s="69"/>
      <c r="L3" s="69"/>
      <c r="M3" s="69"/>
      <c r="N3" s="69"/>
    </row>
    <row r="4" spans="1:14" ht="25.5" customHeight="1">
      <c r="A4" s="10" t="s">
        <v>58</v>
      </c>
      <c r="B4" s="60">
        <v>52</v>
      </c>
      <c r="C4" s="57">
        <v>51</v>
      </c>
      <c r="D4" s="57">
        <v>58</v>
      </c>
      <c r="F4" s="256" t="s">
        <v>63</v>
      </c>
      <c r="G4" s="256">
        <v>2011</v>
      </c>
      <c r="H4" s="256"/>
      <c r="I4" s="256">
        <v>2012</v>
      </c>
      <c r="J4" s="256"/>
      <c r="K4" s="256">
        <v>2013</v>
      </c>
      <c r="L4" s="256"/>
      <c r="M4" s="257" t="s">
        <v>64</v>
      </c>
      <c r="N4" s="257"/>
    </row>
    <row r="5" spans="1:14" ht="25.5" customHeight="1">
      <c r="A5" s="90" t="s">
        <v>49</v>
      </c>
      <c r="B5" s="91">
        <v>2646000</v>
      </c>
      <c r="C5" s="91">
        <v>2304000</v>
      </c>
      <c r="D5" s="91">
        <v>3384000</v>
      </c>
      <c r="F5" s="256"/>
      <c r="G5" s="94" t="s">
        <v>62</v>
      </c>
      <c r="H5" s="94" t="s">
        <v>61</v>
      </c>
      <c r="I5" s="94" t="s">
        <v>62</v>
      </c>
      <c r="J5" s="94" t="s">
        <v>61</v>
      </c>
      <c r="K5" s="94" t="s">
        <v>62</v>
      </c>
      <c r="L5" s="94" t="s">
        <v>61</v>
      </c>
      <c r="M5" s="257"/>
      <c r="N5" s="257"/>
    </row>
    <row r="6" spans="1:14" ht="25.5" customHeight="1">
      <c r="A6" s="10" t="s">
        <v>66</v>
      </c>
      <c r="B6" s="74">
        <v>45</v>
      </c>
      <c r="C6" s="57">
        <v>42</v>
      </c>
      <c r="D6" s="57">
        <v>46</v>
      </c>
      <c r="F6" s="76" t="s">
        <v>23</v>
      </c>
      <c r="G6" s="70">
        <v>31</v>
      </c>
      <c r="H6" s="71">
        <f>(G6/$G$8)*100</f>
        <v>59.61538461538461</v>
      </c>
      <c r="I6" s="70">
        <v>30</v>
      </c>
      <c r="J6" s="71">
        <f>(I6/$I$8)*100</f>
        <v>58.82352941176471</v>
      </c>
      <c r="K6" s="70">
        <v>36</v>
      </c>
      <c r="L6" s="71">
        <f>(K6/$K$8)*100</f>
        <v>62.06896551724138</v>
      </c>
      <c r="M6" s="84">
        <f>(J6/H6)*100-100</f>
        <v>-1.3282732447817693</v>
      </c>
      <c r="N6" s="84">
        <f>(L6/J6)*100-100</f>
        <v>5.5172413793103345</v>
      </c>
    </row>
    <row r="7" spans="1:14" ht="25.5" customHeight="1">
      <c r="A7" s="90" t="s">
        <v>59</v>
      </c>
      <c r="B7" s="92">
        <v>37434</v>
      </c>
      <c r="C7" s="92">
        <v>37484</v>
      </c>
      <c r="D7" s="92">
        <v>38089</v>
      </c>
      <c r="F7" s="85" t="s">
        <v>24</v>
      </c>
      <c r="G7" s="86">
        <v>21</v>
      </c>
      <c r="H7" s="87">
        <f>(G7/$G$8)*100</f>
        <v>40.38461538461539</v>
      </c>
      <c r="I7" s="88">
        <v>21</v>
      </c>
      <c r="J7" s="87">
        <f>(I7/$I$8)*100</f>
        <v>41.17647058823529</v>
      </c>
      <c r="K7" s="86">
        <v>22</v>
      </c>
      <c r="L7" s="87">
        <f>(K7/$K$8)*100</f>
        <v>37.93103448275862</v>
      </c>
      <c r="M7" s="89">
        <f>(J7/H7)*100-100</f>
        <v>1.9607843137254832</v>
      </c>
      <c r="N7" s="89">
        <f>(L7/J7)*100-100</f>
        <v>-7.881773399014776</v>
      </c>
    </row>
    <row r="8" spans="1:14" ht="25.5" customHeight="1">
      <c r="A8" s="10" t="s">
        <v>81</v>
      </c>
      <c r="B8" s="66">
        <v>7.7</v>
      </c>
      <c r="C8" s="65">
        <v>5.8</v>
      </c>
      <c r="D8" s="65">
        <v>5.3</v>
      </c>
      <c r="F8" s="79" t="s">
        <v>22</v>
      </c>
      <c r="G8" s="80">
        <f>SUM(G6:G7)</f>
        <v>52</v>
      </c>
      <c r="H8" s="81">
        <f>(G8/$G$8)*100</f>
        <v>100</v>
      </c>
      <c r="I8" s="82">
        <f>SUM(I6:I7)</f>
        <v>51</v>
      </c>
      <c r="J8" s="81">
        <f>(I8/$I$8)*100</f>
        <v>100</v>
      </c>
      <c r="K8" s="80">
        <f>SUM(K6:K7)</f>
        <v>58</v>
      </c>
      <c r="L8" s="81">
        <f>(K8/$K$8)*100</f>
        <v>100</v>
      </c>
      <c r="M8" s="83"/>
      <c r="N8" s="12"/>
    </row>
    <row r="9" spans="1:8" ht="25.5" customHeight="1">
      <c r="A9" s="90" t="s">
        <v>60</v>
      </c>
      <c r="B9" s="92">
        <v>37666</v>
      </c>
      <c r="C9" s="92">
        <v>37988</v>
      </c>
      <c r="D9" s="92">
        <v>37417</v>
      </c>
      <c r="F9" s="12"/>
      <c r="G9" s="12"/>
      <c r="H9" s="12"/>
    </row>
    <row r="10" spans="1:4" ht="25.5" customHeight="1">
      <c r="A10" s="10" t="s">
        <v>82</v>
      </c>
      <c r="B10" s="67">
        <v>8.3</v>
      </c>
      <c r="C10" s="68">
        <v>6.2</v>
      </c>
      <c r="D10" s="68">
        <v>7.9</v>
      </c>
    </row>
    <row r="11" spans="1:4" ht="25.5" customHeight="1">
      <c r="A11" s="90" t="s">
        <v>57</v>
      </c>
      <c r="B11" s="91">
        <v>115288</v>
      </c>
      <c r="C11" s="91">
        <v>111753</v>
      </c>
      <c r="D11" s="91">
        <v>109868</v>
      </c>
    </row>
    <row r="12" spans="1:11" ht="25.5" customHeight="1">
      <c r="A12" s="10" t="s">
        <v>55</v>
      </c>
      <c r="B12" s="65">
        <v>14.6</v>
      </c>
      <c r="C12" s="65">
        <v>18.5</v>
      </c>
      <c r="D12" s="65">
        <v>19.8</v>
      </c>
      <c r="F12" s="72"/>
      <c r="G12" s="14"/>
      <c r="H12" s="14"/>
      <c r="I12" s="14"/>
      <c r="J12" s="14"/>
      <c r="K12" s="14"/>
    </row>
    <row r="13" spans="1:4" ht="25.5" customHeight="1">
      <c r="A13" s="93" t="s">
        <v>56</v>
      </c>
      <c r="B13" s="86">
        <v>82305</v>
      </c>
      <c r="C13" s="86">
        <v>80670</v>
      </c>
      <c r="D13" s="86">
        <v>80159</v>
      </c>
    </row>
    <row r="14" spans="1:4" ht="6.75" customHeight="1" thickBot="1">
      <c r="A14" s="58"/>
      <c r="B14" s="59"/>
      <c r="C14" s="59"/>
      <c r="D14" s="59"/>
    </row>
    <row r="15" spans="1:4" ht="21.75" customHeight="1">
      <c r="A15" s="61"/>
      <c r="B15" s="62"/>
      <c r="C15" s="62"/>
      <c r="D15" s="62"/>
    </row>
    <row r="16" spans="1:6" ht="26.25" customHeight="1">
      <c r="A16" s="61"/>
      <c r="B16" s="62"/>
      <c r="C16" s="62"/>
      <c r="D16" s="62"/>
      <c r="F16" s="28" t="s">
        <v>83</v>
      </c>
    </row>
    <row r="17" spans="1:4" ht="13.5">
      <c r="A17" s="75" t="s">
        <v>73</v>
      </c>
      <c r="B17" s="62"/>
      <c r="C17" s="62"/>
      <c r="D17" s="62"/>
    </row>
    <row r="18" spans="1:14" ht="30.75" customHeight="1">
      <c r="A18" s="61"/>
      <c r="B18" s="62"/>
      <c r="C18" s="62"/>
      <c r="D18" s="62"/>
      <c r="F18" s="256" t="s">
        <v>63</v>
      </c>
      <c r="G18" s="256">
        <v>2011</v>
      </c>
      <c r="H18" s="256"/>
      <c r="I18" s="256">
        <v>2012</v>
      </c>
      <c r="J18" s="256"/>
      <c r="K18" s="256">
        <v>2013</v>
      </c>
      <c r="L18" s="256"/>
      <c r="M18" s="257" t="s">
        <v>64</v>
      </c>
      <c r="N18" s="257"/>
    </row>
    <row r="19" spans="1:14" ht="30.75" customHeight="1">
      <c r="A19" s="95" t="s">
        <v>70</v>
      </c>
      <c r="B19" s="96">
        <v>2010</v>
      </c>
      <c r="C19" s="96">
        <v>2011</v>
      </c>
      <c r="D19" s="96">
        <v>2012</v>
      </c>
      <c r="F19" s="256"/>
      <c r="G19" s="94" t="s">
        <v>62</v>
      </c>
      <c r="H19" s="94" t="s">
        <v>61</v>
      </c>
      <c r="I19" s="94" t="s">
        <v>62</v>
      </c>
      <c r="J19" s="94" t="s">
        <v>61</v>
      </c>
      <c r="K19" s="94" t="s">
        <v>62</v>
      </c>
      <c r="L19" s="94" t="s">
        <v>61</v>
      </c>
      <c r="M19" s="257"/>
      <c r="N19" s="257"/>
    </row>
    <row r="20" spans="1:14" ht="30.75" customHeight="1">
      <c r="A20" s="10" t="s">
        <v>67</v>
      </c>
      <c r="B20" s="70">
        <v>31</v>
      </c>
      <c r="C20" s="70">
        <v>40</v>
      </c>
      <c r="D20" s="70">
        <v>37</v>
      </c>
      <c r="F20" s="76" t="s">
        <v>23</v>
      </c>
      <c r="G20" s="70">
        <v>2211</v>
      </c>
      <c r="H20" s="71">
        <f>(G20/$G$22)*100</f>
        <v>71.09324758842443</v>
      </c>
      <c r="I20" s="70">
        <v>1750</v>
      </c>
      <c r="J20" s="71">
        <f>(I20/$I$22)*100</f>
        <v>74.37314067148321</v>
      </c>
      <c r="K20" s="70">
        <v>2226</v>
      </c>
      <c r="L20" s="71">
        <f>(K20/$K$22)*100</f>
        <v>75.58573853989813</v>
      </c>
      <c r="M20" s="84">
        <f>(J20/H20)*100-100</f>
        <v>4.613508588110719</v>
      </c>
      <c r="N20" s="84">
        <f>(L20/J20)*100-100</f>
        <v>1.6304244482172976</v>
      </c>
    </row>
    <row r="21" spans="1:14" ht="30.75" customHeight="1">
      <c r="A21" s="90" t="s">
        <v>68</v>
      </c>
      <c r="B21" s="86">
        <v>9</v>
      </c>
      <c r="C21" s="86">
        <v>1</v>
      </c>
      <c r="D21" s="86">
        <v>2</v>
      </c>
      <c r="F21" s="85" t="s">
        <v>24</v>
      </c>
      <c r="G21" s="86">
        <v>899</v>
      </c>
      <c r="H21" s="87">
        <f>(G21/$G$22)*100</f>
        <v>28.906752411575564</v>
      </c>
      <c r="I21" s="88">
        <v>603</v>
      </c>
      <c r="J21" s="87">
        <f>(I21/$I$22)*100</f>
        <v>25.626859328516787</v>
      </c>
      <c r="K21" s="86">
        <v>719</v>
      </c>
      <c r="L21" s="87">
        <f>(K21/$K$22)*100</f>
        <v>24.41426146010187</v>
      </c>
      <c r="M21" s="89">
        <f>(J21/H21)*100-100</f>
        <v>-11.346459942505888</v>
      </c>
      <c r="N21" s="89">
        <f>(L21/J21)*100-100</f>
        <v>-4.731745911078448</v>
      </c>
    </row>
    <row r="22" spans="1:14" ht="30.75" customHeight="1">
      <c r="A22" s="10" t="s">
        <v>69</v>
      </c>
      <c r="B22" s="70">
        <v>1</v>
      </c>
      <c r="C22" s="70">
        <v>4</v>
      </c>
      <c r="D22" s="70">
        <v>3</v>
      </c>
      <c r="F22" s="79" t="s">
        <v>22</v>
      </c>
      <c r="G22" s="80">
        <f aca="true" t="shared" si="0" ref="G22:L22">SUM(G20:G21)</f>
        <v>3110</v>
      </c>
      <c r="H22" s="81">
        <f t="shared" si="0"/>
        <v>100</v>
      </c>
      <c r="I22" s="82">
        <f t="shared" si="0"/>
        <v>2353</v>
      </c>
      <c r="J22" s="81">
        <f t="shared" si="0"/>
        <v>100</v>
      </c>
      <c r="K22" s="80">
        <f t="shared" si="0"/>
        <v>2945</v>
      </c>
      <c r="L22" s="81">
        <f t="shared" si="0"/>
        <v>100</v>
      </c>
      <c r="M22" s="83"/>
      <c r="N22" s="12"/>
    </row>
    <row r="23" spans="1:4" ht="21.75" customHeight="1">
      <c r="A23" s="90" t="s">
        <v>72</v>
      </c>
      <c r="B23" s="86">
        <v>1</v>
      </c>
      <c r="C23" s="86">
        <v>0</v>
      </c>
      <c r="D23" s="86">
        <v>0</v>
      </c>
    </row>
    <row r="24" spans="1:4" ht="21.75" customHeight="1">
      <c r="A24" s="77" t="s">
        <v>22</v>
      </c>
      <c r="B24" s="78">
        <f>SUM(B20:B23)</f>
        <v>42</v>
      </c>
      <c r="C24" s="78">
        <f>SUM(C20:C23)</f>
        <v>45</v>
      </c>
      <c r="D24" s="78">
        <f>SUM(D20:D23)</f>
        <v>42</v>
      </c>
    </row>
    <row r="25" spans="1:14" ht="15">
      <c r="A25" s="61"/>
      <c r="B25" s="62"/>
      <c r="C25" s="62"/>
      <c r="D25" s="62"/>
      <c r="F25" s="258" t="s">
        <v>86</v>
      </c>
      <c r="G25" s="258"/>
      <c r="H25" s="258"/>
      <c r="I25" s="258"/>
      <c r="J25" s="258"/>
      <c r="K25" s="258"/>
      <c r="L25" s="258"/>
      <c r="M25" s="258"/>
      <c r="N25" s="258"/>
    </row>
    <row r="26" spans="1:4" ht="16.5">
      <c r="A26" s="19" t="s">
        <v>71</v>
      </c>
      <c r="B26" s="62"/>
      <c r="C26" s="62"/>
      <c r="D26" s="62"/>
    </row>
    <row r="27" spans="1:14" ht="13.5">
      <c r="A27" s="61"/>
      <c r="B27" s="62"/>
      <c r="C27" s="62"/>
      <c r="D27" s="62"/>
      <c r="F27" s="256" t="s">
        <v>63</v>
      </c>
      <c r="G27" s="256">
        <v>2011</v>
      </c>
      <c r="H27" s="256"/>
      <c r="I27" s="256">
        <v>2012</v>
      </c>
      <c r="J27" s="256"/>
      <c r="K27" s="256">
        <v>2013</v>
      </c>
      <c r="L27" s="256"/>
      <c r="M27" s="257" t="s">
        <v>64</v>
      </c>
      <c r="N27" s="257"/>
    </row>
    <row r="28" spans="1:14" ht="13.5">
      <c r="A28" s="61"/>
      <c r="B28" s="62"/>
      <c r="C28" s="62"/>
      <c r="D28" s="62"/>
      <c r="F28" s="256"/>
      <c r="G28" s="94" t="s">
        <v>62</v>
      </c>
      <c r="H28" s="94" t="s">
        <v>61</v>
      </c>
      <c r="I28" s="94" t="s">
        <v>62</v>
      </c>
      <c r="J28" s="94" t="s">
        <v>61</v>
      </c>
      <c r="K28" s="94" t="s">
        <v>62</v>
      </c>
      <c r="L28" s="94" t="s">
        <v>61</v>
      </c>
      <c r="M28" s="257"/>
      <c r="N28" s="257"/>
    </row>
    <row r="29" spans="1:14" ht="13.5">
      <c r="A29" s="75" t="s">
        <v>74</v>
      </c>
      <c r="B29" s="62"/>
      <c r="C29" s="62"/>
      <c r="D29" s="62"/>
      <c r="F29" s="76" t="s">
        <v>23</v>
      </c>
      <c r="G29" s="70">
        <v>2086</v>
      </c>
      <c r="H29" s="71">
        <f>(G29/$G$31)*100</f>
        <v>72.3050259965338</v>
      </c>
      <c r="I29" s="70">
        <v>1579</v>
      </c>
      <c r="J29" s="71">
        <f>(I29/$I$31)*100</f>
        <v>73.1357109773043</v>
      </c>
      <c r="K29" s="70">
        <v>1513</v>
      </c>
      <c r="L29" s="71">
        <f>(K29/$K$31)*100</f>
        <v>75.64999999999999</v>
      </c>
      <c r="M29" s="84">
        <f>(J29/H29)*100-100</f>
        <v>1.148862017987966</v>
      </c>
      <c r="N29" s="84">
        <f>(L29/J29)*100-100</f>
        <v>3.4378404053198324</v>
      </c>
    </row>
    <row r="30" spans="1:14" ht="23.25" customHeight="1">
      <c r="A30" s="75"/>
      <c r="B30" s="62"/>
      <c r="C30" s="62"/>
      <c r="D30" s="62"/>
      <c r="F30" s="85" t="s">
        <v>24</v>
      </c>
      <c r="G30" s="86">
        <v>799</v>
      </c>
      <c r="H30" s="87">
        <f>(G30/$G$31)*100</f>
        <v>27.694974003466204</v>
      </c>
      <c r="I30" s="88">
        <v>580</v>
      </c>
      <c r="J30" s="87">
        <f>(I30/$I$31)*100</f>
        <v>26.864289022695694</v>
      </c>
      <c r="K30" s="86">
        <v>487</v>
      </c>
      <c r="L30" s="87">
        <f>(K30/$K$31)*100</f>
        <v>24.349999999999998</v>
      </c>
      <c r="M30" s="89">
        <f>(J30/H30)*100-100</f>
        <v>-2.9994069706169313</v>
      </c>
      <c r="N30" s="89">
        <f>(L30/J30)*100-100</f>
        <v>-9.35922413793105</v>
      </c>
    </row>
    <row r="31" spans="1:14" ht="22.5" customHeight="1">
      <c r="A31" s="61"/>
      <c r="B31" s="262" t="s">
        <v>62</v>
      </c>
      <c r="C31" s="262"/>
      <c r="D31" s="262"/>
      <c r="F31" s="79" t="s">
        <v>22</v>
      </c>
      <c r="G31" s="80">
        <f aca="true" t="shared" si="1" ref="G31:L31">SUM(G29:G30)</f>
        <v>2885</v>
      </c>
      <c r="H31" s="81">
        <f t="shared" si="1"/>
        <v>100</v>
      </c>
      <c r="I31" s="82">
        <f t="shared" si="1"/>
        <v>2159</v>
      </c>
      <c r="J31" s="81">
        <f t="shared" si="1"/>
        <v>100</v>
      </c>
      <c r="K31" s="80">
        <f t="shared" si="1"/>
        <v>2000</v>
      </c>
      <c r="L31" s="81">
        <f t="shared" si="1"/>
        <v>99.99999999999999</v>
      </c>
      <c r="M31" s="83"/>
      <c r="N31" s="12"/>
    </row>
    <row r="32" spans="1:4" ht="24" customHeight="1">
      <c r="A32" s="95" t="s">
        <v>70</v>
      </c>
      <c r="B32" s="96" t="s">
        <v>78</v>
      </c>
      <c r="C32" s="96" t="s">
        <v>79</v>
      </c>
      <c r="D32" s="96" t="s">
        <v>80</v>
      </c>
    </row>
    <row r="33" spans="1:4" ht="24" customHeight="1">
      <c r="A33" s="10" t="s">
        <v>75</v>
      </c>
      <c r="B33" s="70">
        <v>13</v>
      </c>
      <c r="C33" s="70">
        <v>7</v>
      </c>
      <c r="D33" s="70">
        <v>9</v>
      </c>
    </row>
    <row r="34" spans="1:4" ht="24" customHeight="1">
      <c r="A34" s="90" t="s">
        <v>76</v>
      </c>
      <c r="B34" s="86">
        <v>9</v>
      </c>
      <c r="C34" s="86">
        <v>14</v>
      </c>
      <c r="D34" s="86">
        <v>13</v>
      </c>
    </row>
    <row r="35" spans="1:4" ht="24" customHeight="1">
      <c r="A35" s="10" t="s">
        <v>77</v>
      </c>
      <c r="B35" s="70">
        <v>23</v>
      </c>
      <c r="C35" s="70">
        <v>21</v>
      </c>
      <c r="D35" s="70">
        <v>24</v>
      </c>
    </row>
    <row r="36" spans="1:4" ht="24" customHeight="1">
      <c r="A36" s="77" t="s">
        <v>22</v>
      </c>
      <c r="B36" s="78">
        <f>SUM(B33:B35)</f>
        <v>45</v>
      </c>
      <c r="C36" s="78">
        <f>SUM(C33:C35)</f>
        <v>42</v>
      </c>
      <c r="D36" s="78">
        <f>SUM(D33:D35)</f>
        <v>46</v>
      </c>
    </row>
    <row r="37" spans="1:4" ht="13.5">
      <c r="A37" s="61"/>
      <c r="B37" s="62"/>
      <c r="C37" s="62"/>
      <c r="D37" s="62"/>
    </row>
    <row r="38" spans="1:4" ht="13.5">
      <c r="A38" s="61"/>
      <c r="B38" s="62"/>
      <c r="C38" s="62"/>
      <c r="D38" s="62"/>
    </row>
    <row r="39" spans="1:4" ht="13.5">
      <c r="A39" s="61"/>
      <c r="B39" s="62"/>
      <c r="C39" s="62"/>
      <c r="D39" s="62"/>
    </row>
    <row r="40" spans="1:12" ht="15">
      <c r="A40" s="61"/>
      <c r="B40" s="62"/>
      <c r="C40" s="62"/>
      <c r="D40" s="62"/>
      <c r="F40" s="258" t="s">
        <v>84</v>
      </c>
      <c r="G40" s="258"/>
      <c r="H40" s="258"/>
      <c r="I40" s="258"/>
      <c r="J40" s="258"/>
      <c r="K40" s="258"/>
      <c r="L40" s="258"/>
    </row>
    <row r="41" spans="1:4" ht="13.5">
      <c r="A41" s="61"/>
      <c r="B41" s="62"/>
      <c r="C41" s="62"/>
      <c r="D41" s="62"/>
    </row>
    <row r="42" spans="1:4" ht="13.5">
      <c r="A42" s="61"/>
      <c r="B42" s="62"/>
      <c r="C42" s="62"/>
      <c r="D42" s="62"/>
    </row>
    <row r="43" spans="1:14" ht="24.75" customHeight="1">
      <c r="A43" s="61"/>
      <c r="B43" s="62"/>
      <c r="C43" s="62"/>
      <c r="D43" s="62"/>
      <c r="F43" s="256" t="s">
        <v>63</v>
      </c>
      <c r="G43" s="256">
        <v>2011</v>
      </c>
      <c r="H43" s="256"/>
      <c r="I43" s="256">
        <v>2012</v>
      </c>
      <c r="J43" s="256"/>
      <c r="K43" s="256">
        <v>2013</v>
      </c>
      <c r="L43" s="256"/>
      <c r="M43" s="257" t="s">
        <v>64</v>
      </c>
      <c r="N43" s="257"/>
    </row>
    <row r="44" spans="1:14" ht="24.75" customHeight="1">
      <c r="A44" s="61"/>
      <c r="B44" s="62"/>
      <c r="C44" s="62"/>
      <c r="D44" s="62"/>
      <c r="F44" s="256"/>
      <c r="G44" s="94" t="s">
        <v>62</v>
      </c>
      <c r="H44" s="94" t="s">
        <v>61</v>
      </c>
      <c r="I44" s="94" t="s">
        <v>62</v>
      </c>
      <c r="J44" s="94" t="s">
        <v>61</v>
      </c>
      <c r="K44" s="94" t="s">
        <v>62</v>
      </c>
      <c r="L44" s="94" t="s">
        <v>61</v>
      </c>
      <c r="M44" s="257"/>
      <c r="N44" s="257"/>
    </row>
    <row r="45" spans="1:14" ht="24.75" customHeight="1">
      <c r="A45" s="61"/>
      <c r="B45" s="62"/>
      <c r="C45" s="62"/>
      <c r="D45" s="62"/>
      <c r="F45" s="76" t="s">
        <v>23</v>
      </c>
      <c r="G45" s="70">
        <v>11571</v>
      </c>
      <c r="H45" s="71">
        <f>(G45/$G$47)*100</f>
        <v>68.56076316880963</v>
      </c>
      <c r="I45" s="70">
        <v>12544</v>
      </c>
      <c r="J45" s="71">
        <f>(I45/$I$47)*100</f>
        <v>60.822342901474016</v>
      </c>
      <c r="K45" s="70">
        <v>13570</v>
      </c>
      <c r="L45" s="71">
        <f>(K45/$K$47)*100</f>
        <v>62.45685092281493</v>
      </c>
      <c r="M45" s="84">
        <f>(J45/H45)*100-100</f>
        <v>-11.286951763185812</v>
      </c>
      <c r="N45" s="84">
        <f>(L45/J45)*100-100</f>
        <v>2.6873480095770788</v>
      </c>
    </row>
    <row r="46" spans="1:14" ht="24.75" customHeight="1">
      <c r="A46" s="61"/>
      <c r="B46" s="62"/>
      <c r="C46" s="62"/>
      <c r="D46" s="62"/>
      <c r="F46" s="85" t="s">
        <v>24</v>
      </c>
      <c r="G46" s="86">
        <v>5306</v>
      </c>
      <c r="H46" s="87">
        <f>(G46/$G$47)*100</f>
        <v>31.439236831190374</v>
      </c>
      <c r="I46" s="88">
        <v>8080</v>
      </c>
      <c r="J46" s="87">
        <f>(I46/$I$47)*100</f>
        <v>39.177657098525984</v>
      </c>
      <c r="K46" s="86">
        <v>8157</v>
      </c>
      <c r="L46" s="87">
        <f>(K46/$K$47)*100</f>
        <v>37.54314907718507</v>
      </c>
      <c r="M46" s="89">
        <f>(J46/H46)*100-100</f>
        <v>24.613893488847168</v>
      </c>
      <c r="N46" s="89">
        <f>(L46/J46)*100-100</f>
        <v>-4.172041266353347</v>
      </c>
    </row>
    <row r="47" spans="1:14" ht="24.75" customHeight="1">
      <c r="A47" s="61"/>
      <c r="B47" s="62"/>
      <c r="C47" s="62"/>
      <c r="D47" s="62"/>
      <c r="F47" s="79" t="s">
        <v>22</v>
      </c>
      <c r="G47" s="80">
        <f aca="true" t="shared" si="2" ref="G47:L47">SUM(G45:G46)</f>
        <v>16877</v>
      </c>
      <c r="H47" s="81">
        <f t="shared" si="2"/>
        <v>100</v>
      </c>
      <c r="I47" s="82">
        <f t="shared" si="2"/>
        <v>20624</v>
      </c>
      <c r="J47" s="81">
        <f t="shared" si="2"/>
        <v>100</v>
      </c>
      <c r="K47" s="80">
        <f t="shared" si="2"/>
        <v>21727</v>
      </c>
      <c r="L47" s="81">
        <f t="shared" si="2"/>
        <v>100</v>
      </c>
      <c r="M47" s="83"/>
      <c r="N47" s="12"/>
    </row>
    <row r="48" spans="1:4" ht="13.5">
      <c r="A48" s="61"/>
      <c r="B48" s="62"/>
      <c r="C48" s="62"/>
      <c r="D48" s="62"/>
    </row>
    <row r="49" spans="1:4" ht="13.5">
      <c r="A49" s="61"/>
      <c r="B49" s="62"/>
      <c r="C49" s="62"/>
      <c r="D49" s="62"/>
    </row>
    <row r="50" spans="1:4" ht="13.5">
      <c r="A50" s="61"/>
      <c r="B50" s="62"/>
      <c r="C50" s="62"/>
      <c r="D50" s="62"/>
    </row>
    <row r="51" spans="1:4" ht="13.5">
      <c r="A51" s="61"/>
      <c r="B51" s="62"/>
      <c r="C51" s="62"/>
      <c r="D51" s="62"/>
    </row>
    <row r="52" spans="1:14" ht="15">
      <c r="A52" s="61"/>
      <c r="B52" s="62"/>
      <c r="C52" s="62"/>
      <c r="D52" s="62"/>
      <c r="F52" s="259" t="s">
        <v>85</v>
      </c>
      <c r="G52" s="259"/>
      <c r="H52" s="259"/>
      <c r="I52" s="259"/>
      <c r="J52" s="259"/>
      <c r="K52" s="259"/>
      <c r="L52" s="259"/>
      <c r="M52" s="259"/>
      <c r="N52" s="259"/>
    </row>
    <row r="53" spans="1:4" ht="13.5">
      <c r="A53" s="61"/>
      <c r="B53" s="62"/>
      <c r="C53" s="62"/>
      <c r="D53" s="62"/>
    </row>
    <row r="54" spans="1:14" ht="24.75" customHeight="1">
      <c r="A54" s="61"/>
      <c r="B54" s="62"/>
      <c r="C54" s="62"/>
      <c r="D54" s="62"/>
      <c r="F54" s="256" t="s">
        <v>63</v>
      </c>
      <c r="G54" s="256">
        <v>2011</v>
      </c>
      <c r="H54" s="256"/>
      <c r="I54" s="256">
        <v>2012</v>
      </c>
      <c r="J54" s="256"/>
      <c r="K54" s="256">
        <v>2013</v>
      </c>
      <c r="L54" s="256"/>
      <c r="M54" s="257" t="s">
        <v>64</v>
      </c>
      <c r="N54" s="257"/>
    </row>
    <row r="55" spans="1:14" ht="24.75" customHeight="1">
      <c r="A55" s="61"/>
      <c r="B55" s="62"/>
      <c r="C55" s="62"/>
      <c r="D55" s="62"/>
      <c r="F55" s="256"/>
      <c r="G55" s="94" t="s">
        <v>62</v>
      </c>
      <c r="H55" s="94" t="s">
        <v>61</v>
      </c>
      <c r="I55" s="94" t="s">
        <v>62</v>
      </c>
      <c r="J55" s="94" t="s">
        <v>61</v>
      </c>
      <c r="K55" s="94" t="s">
        <v>62</v>
      </c>
      <c r="L55" s="94" t="s">
        <v>61</v>
      </c>
      <c r="M55" s="257"/>
      <c r="N55" s="257"/>
    </row>
    <row r="56" spans="1:14" ht="24.75" customHeight="1">
      <c r="A56" s="61"/>
      <c r="B56" s="62"/>
      <c r="C56" s="62"/>
      <c r="D56" s="62"/>
      <c r="F56" s="76" t="s">
        <v>23</v>
      </c>
      <c r="G56" s="70">
        <v>47759</v>
      </c>
      <c r="H56" s="71">
        <f>(G56/$G$58)*100</f>
        <v>57.83571696719425</v>
      </c>
      <c r="I56" s="70">
        <v>45462</v>
      </c>
      <c r="J56" s="71">
        <f>(I56/$I$58)*100</f>
        <v>56.35552249907029</v>
      </c>
      <c r="K56" s="70">
        <v>50908</v>
      </c>
      <c r="L56" s="71">
        <f>(K56/$K$58)*100</f>
        <v>63.46285700038645</v>
      </c>
      <c r="M56" s="84">
        <f>(J56/H56)*100-100</f>
        <v>-2.5593085825555875</v>
      </c>
      <c r="N56" s="84">
        <f>(L56/J56)*100-100</f>
        <v>12.611602530050916</v>
      </c>
    </row>
    <row r="57" spans="1:14" ht="24.75" customHeight="1">
      <c r="A57" s="61"/>
      <c r="B57" s="62"/>
      <c r="C57" s="62"/>
      <c r="D57" s="62"/>
      <c r="F57" s="85" t="s">
        <v>24</v>
      </c>
      <c r="G57" s="86">
        <v>34818</v>
      </c>
      <c r="H57" s="87">
        <f>(G57/$G$58)*100</f>
        <v>42.16428303280574</v>
      </c>
      <c r="I57" s="88">
        <v>35208</v>
      </c>
      <c r="J57" s="87">
        <f>(I57/$I$58)*100</f>
        <v>43.64447750092971</v>
      </c>
      <c r="K57" s="86">
        <v>29309</v>
      </c>
      <c r="L57" s="87">
        <f>(K57/$K$58)*100</f>
        <v>36.53714299961355</v>
      </c>
      <c r="M57" s="89">
        <f>(J57/H57)*100-100</f>
        <v>3.5105410590577435</v>
      </c>
      <c r="N57" s="89">
        <f>(L57/J57)*100-100</f>
        <v>-16.284613560019736</v>
      </c>
    </row>
    <row r="58" spans="1:14" ht="24.75" customHeight="1">
      <c r="A58" s="61"/>
      <c r="B58" s="62"/>
      <c r="C58" s="62"/>
      <c r="D58" s="62"/>
      <c r="F58" s="79" t="s">
        <v>22</v>
      </c>
      <c r="G58" s="80">
        <f aca="true" t="shared" si="3" ref="G58:L58">SUM(G56:G57)</f>
        <v>82577</v>
      </c>
      <c r="H58" s="81">
        <f t="shared" si="3"/>
        <v>100</v>
      </c>
      <c r="I58" s="82">
        <f t="shared" si="3"/>
        <v>80670</v>
      </c>
      <c r="J58" s="81">
        <f t="shared" si="3"/>
        <v>100</v>
      </c>
      <c r="K58" s="80">
        <f t="shared" si="3"/>
        <v>80217</v>
      </c>
      <c r="L58" s="81">
        <f t="shared" si="3"/>
        <v>100</v>
      </c>
      <c r="M58" s="83"/>
      <c r="N58" s="12"/>
    </row>
    <row r="61" ht="20.25" customHeight="1">
      <c r="F61" s="115" t="s">
        <v>89</v>
      </c>
    </row>
    <row r="62" spans="9:11" ht="20.25" customHeight="1">
      <c r="I62" s="260" t="s">
        <v>62</v>
      </c>
      <c r="J62" s="260"/>
      <c r="K62" s="260"/>
    </row>
    <row r="63" spans="9:11" ht="20.25" customHeight="1">
      <c r="I63" s="11">
        <v>2010</v>
      </c>
      <c r="J63" s="112" t="s">
        <v>90</v>
      </c>
      <c r="K63" s="11">
        <v>2012</v>
      </c>
    </row>
    <row r="64" spans="9:11" ht="20.25" customHeight="1">
      <c r="I64" s="116">
        <f>SUM(I65:I81)</f>
        <v>40</v>
      </c>
      <c r="J64" s="116">
        <f>SUM(J65:J81)</f>
        <v>202</v>
      </c>
      <c r="K64" s="116">
        <f>SUM(K65:K81)</f>
        <v>42</v>
      </c>
    </row>
    <row r="65" spans="6:11" ht="20.25" customHeight="1">
      <c r="F65" s="113" t="s">
        <v>2</v>
      </c>
      <c r="I65" s="10">
        <v>10</v>
      </c>
      <c r="J65" s="57">
        <v>17</v>
      </c>
      <c r="K65" s="57">
        <v>10</v>
      </c>
    </row>
    <row r="66" spans="6:11" ht="20.25" customHeight="1">
      <c r="F66" s="114" t="s">
        <v>10</v>
      </c>
      <c r="I66" s="10">
        <v>1</v>
      </c>
      <c r="J66" s="57">
        <v>7</v>
      </c>
      <c r="K66" s="57">
        <v>9</v>
      </c>
    </row>
    <row r="67" spans="6:11" ht="20.25" customHeight="1">
      <c r="F67" s="113" t="s">
        <v>7</v>
      </c>
      <c r="I67" s="10">
        <v>3</v>
      </c>
      <c r="J67" s="57">
        <v>17</v>
      </c>
      <c r="K67" s="57">
        <v>5</v>
      </c>
    </row>
    <row r="68" spans="6:11" ht="20.25" customHeight="1">
      <c r="F68" s="113" t="s">
        <v>5</v>
      </c>
      <c r="I68" s="10">
        <v>2</v>
      </c>
      <c r="J68" s="57">
        <v>7</v>
      </c>
      <c r="K68" s="57">
        <v>5</v>
      </c>
    </row>
    <row r="69" spans="6:11" ht="20.25" customHeight="1">
      <c r="F69" s="114" t="s">
        <v>9</v>
      </c>
      <c r="I69" s="10">
        <v>3</v>
      </c>
      <c r="J69" s="57">
        <v>3</v>
      </c>
      <c r="K69" s="57">
        <v>5</v>
      </c>
    </row>
    <row r="70" spans="6:11" ht="20.25" customHeight="1">
      <c r="F70" s="114" t="s">
        <v>8</v>
      </c>
      <c r="I70" s="10">
        <v>4</v>
      </c>
      <c r="J70" s="57">
        <v>29</v>
      </c>
      <c r="K70" s="57">
        <v>3</v>
      </c>
    </row>
    <row r="71" spans="6:11" ht="20.25" customHeight="1">
      <c r="F71" s="114" t="s">
        <v>45</v>
      </c>
      <c r="I71" s="10">
        <v>1</v>
      </c>
      <c r="J71" s="57">
        <v>1</v>
      </c>
      <c r="K71" s="57">
        <v>3</v>
      </c>
    </row>
    <row r="72" spans="6:11" ht="13.5">
      <c r="F72" s="113" t="s">
        <v>0</v>
      </c>
      <c r="I72" s="57">
        <v>6</v>
      </c>
      <c r="J72" s="57">
        <v>46</v>
      </c>
      <c r="K72" s="57">
        <v>1</v>
      </c>
    </row>
    <row r="73" spans="6:11" ht="13.5">
      <c r="F73" s="114" t="s">
        <v>51</v>
      </c>
      <c r="J73" s="57"/>
      <c r="K73" s="57">
        <v>1</v>
      </c>
    </row>
    <row r="74" spans="6:11" ht="13.5">
      <c r="F74" s="113" t="s">
        <v>3</v>
      </c>
      <c r="I74" s="57"/>
      <c r="J74" s="57">
        <v>41</v>
      </c>
      <c r="K74" s="57"/>
    </row>
    <row r="75" spans="6:11" ht="13.5">
      <c r="F75" s="113" t="s">
        <v>6</v>
      </c>
      <c r="I75" s="10">
        <v>8</v>
      </c>
      <c r="J75" s="57">
        <v>19</v>
      </c>
      <c r="K75" s="57"/>
    </row>
    <row r="76" spans="6:11" ht="13.5">
      <c r="F76" s="113" t="s">
        <v>4</v>
      </c>
      <c r="I76" s="10">
        <v>2</v>
      </c>
      <c r="J76" s="57">
        <v>10</v>
      </c>
      <c r="K76" s="57"/>
    </row>
    <row r="77" spans="6:11" ht="13.5">
      <c r="F77" s="114" t="s">
        <v>50</v>
      </c>
      <c r="J77" s="57">
        <v>2</v>
      </c>
      <c r="K77" s="57"/>
    </row>
    <row r="78" spans="6:11" ht="13.5">
      <c r="F78" s="113" t="s">
        <v>18</v>
      </c>
      <c r="J78" s="57">
        <v>1</v>
      </c>
      <c r="K78" s="57"/>
    </row>
    <row r="79" spans="6:11" ht="13.5">
      <c r="F79" s="113" t="s">
        <v>19</v>
      </c>
      <c r="J79" s="57">
        <v>1</v>
      </c>
      <c r="K79" s="57"/>
    </row>
    <row r="80" spans="6:11" ht="13.5">
      <c r="F80" s="113" t="s">
        <v>21</v>
      </c>
      <c r="J80" s="57">
        <v>1</v>
      </c>
      <c r="K80" s="57"/>
    </row>
    <row r="81" spans="6:11" ht="13.5">
      <c r="F81" s="113" t="s">
        <v>20</v>
      </c>
      <c r="J81" s="57"/>
      <c r="K81" s="57"/>
    </row>
    <row r="82" spans="6:9" ht="13.5">
      <c r="F82" s="114" t="s">
        <v>52</v>
      </c>
      <c r="I82" s="10">
        <v>1</v>
      </c>
    </row>
    <row r="83" spans="6:9" ht="13.5">
      <c r="F83" s="114" t="s">
        <v>53</v>
      </c>
      <c r="I83" s="10">
        <v>1</v>
      </c>
    </row>
    <row r="86" ht="16.5">
      <c r="F86" s="10" t="s">
        <v>91</v>
      </c>
    </row>
  </sheetData>
  <sheetProtection/>
  <mergeCells count="31">
    <mergeCell ref="K18:L18"/>
    <mergeCell ref="M18:N19"/>
    <mergeCell ref="F25:N25"/>
    <mergeCell ref="F27:F28"/>
    <mergeCell ref="G27:H27"/>
    <mergeCell ref="B31:D31"/>
    <mergeCell ref="F18:F19"/>
    <mergeCell ref="G18:H18"/>
    <mergeCell ref="I18:J18"/>
    <mergeCell ref="I27:J27"/>
    <mergeCell ref="F4:F5"/>
    <mergeCell ref="M4:N5"/>
    <mergeCell ref="F2:N2"/>
    <mergeCell ref="I4:J4"/>
    <mergeCell ref="G4:H4"/>
    <mergeCell ref="K4:L4"/>
    <mergeCell ref="I62:K62"/>
    <mergeCell ref="F54:F55"/>
    <mergeCell ref="G54:H54"/>
    <mergeCell ref="I54:J54"/>
    <mergeCell ref="K54:L54"/>
    <mergeCell ref="M54:N55"/>
    <mergeCell ref="K27:L27"/>
    <mergeCell ref="M27:N28"/>
    <mergeCell ref="F40:L40"/>
    <mergeCell ref="F52:N52"/>
    <mergeCell ref="F43:F44"/>
    <mergeCell ref="G43:H43"/>
    <mergeCell ref="I43:J43"/>
    <mergeCell ref="K43:L43"/>
    <mergeCell ref="M43:N44"/>
  </mergeCells>
  <printOptions/>
  <pageMargins left="0.5" right="0" top="0.75" bottom="0.75" header="0.25" footer="0.2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sheetPr>
  <dimension ref="A1:N21"/>
  <sheetViews>
    <sheetView zoomScalePageLayoutView="0" workbookViewId="0" topLeftCell="A1">
      <selection activeCell="A1" sqref="A1"/>
    </sheetView>
  </sheetViews>
  <sheetFormatPr defaultColWidth="9.140625" defaultRowHeight="15"/>
  <cols>
    <col min="1" max="1" width="8.8515625" style="0" customWidth="1"/>
    <col min="2" max="10" width="10.00390625" style="0" customWidth="1"/>
    <col min="11" max="11" width="11.28125" style="0" customWidth="1"/>
    <col min="12" max="12" width="11.140625" style="0" customWidth="1"/>
    <col min="13" max="14" width="10.57421875" style="0" bestFit="1" customWidth="1"/>
  </cols>
  <sheetData>
    <row r="1" ht="14.25">
      <c r="A1" s="249" t="s">
        <v>123</v>
      </c>
    </row>
    <row r="2" spans="1:11" ht="21" customHeight="1">
      <c r="A2" s="36" t="s">
        <v>102</v>
      </c>
      <c r="B2" s="22"/>
      <c r="C2" s="22"/>
      <c r="D2" s="22"/>
      <c r="E2" s="22"/>
      <c r="F2" s="22"/>
      <c r="G2" s="22"/>
      <c r="H2" s="23"/>
      <c r="I2" s="22"/>
      <c r="J2" s="22"/>
      <c r="K2" s="24"/>
    </row>
    <row r="3" spans="1:11" ht="12" customHeight="1">
      <c r="A3" s="25"/>
      <c r="B3" s="26"/>
      <c r="C3" s="26"/>
      <c r="D3" s="26"/>
      <c r="E3" s="26"/>
      <c r="F3" s="26"/>
      <c r="G3" s="26"/>
      <c r="H3" s="26"/>
      <c r="I3" s="26"/>
      <c r="J3" s="26"/>
      <c r="K3" s="27"/>
    </row>
    <row r="4" spans="1:11" ht="14.25">
      <c r="A4" s="302" t="s">
        <v>42</v>
      </c>
      <c r="B4" s="279" t="s">
        <v>43</v>
      </c>
      <c r="C4" s="264"/>
      <c r="D4" s="264"/>
      <c r="E4" s="264"/>
      <c r="F4" s="264"/>
      <c r="G4" s="264"/>
      <c r="H4" s="264"/>
      <c r="I4" s="264"/>
      <c r="J4" s="264"/>
      <c r="K4" s="302" t="s">
        <v>44</v>
      </c>
    </row>
    <row r="5" spans="1:11" ht="26.25">
      <c r="A5" s="303"/>
      <c r="B5" s="199" t="s">
        <v>0</v>
      </c>
      <c r="C5" s="199" t="s">
        <v>1</v>
      </c>
      <c r="D5" s="199" t="s">
        <v>2</v>
      </c>
      <c r="E5" s="199" t="s">
        <v>3</v>
      </c>
      <c r="F5" s="199" t="s">
        <v>4</v>
      </c>
      <c r="G5" s="199" t="s">
        <v>5</v>
      </c>
      <c r="H5" s="199" t="s">
        <v>7</v>
      </c>
      <c r="I5" s="199" t="s">
        <v>8</v>
      </c>
      <c r="J5" s="199" t="s">
        <v>9</v>
      </c>
      <c r="K5" s="303"/>
    </row>
    <row r="6" spans="1:12" ht="28.5" customHeight="1">
      <c r="A6" s="138" t="s">
        <v>29</v>
      </c>
      <c r="B6" s="203">
        <v>28500</v>
      </c>
      <c r="C6" s="203">
        <v>10500</v>
      </c>
      <c r="D6" s="203">
        <v>10000</v>
      </c>
      <c r="E6" s="203">
        <v>3500</v>
      </c>
      <c r="F6" s="203">
        <v>3000</v>
      </c>
      <c r="G6" s="203">
        <v>11000</v>
      </c>
      <c r="H6" s="203">
        <v>36000</v>
      </c>
      <c r="I6" s="203">
        <v>36000</v>
      </c>
      <c r="J6" s="203">
        <v>6500</v>
      </c>
      <c r="K6" s="211">
        <f aca="true" t="shared" si="0" ref="K6:K17">SUM(B6:J6)</f>
        <v>145000</v>
      </c>
      <c r="L6" s="201"/>
    </row>
    <row r="7" spans="1:12" ht="28.5" customHeight="1">
      <c r="A7" s="139" t="s">
        <v>30</v>
      </c>
      <c r="B7" s="205">
        <v>28500</v>
      </c>
      <c r="C7" s="205">
        <v>10500</v>
      </c>
      <c r="D7" s="205">
        <v>10000</v>
      </c>
      <c r="E7" s="205">
        <v>3500</v>
      </c>
      <c r="F7" s="205">
        <v>3000</v>
      </c>
      <c r="G7" s="205">
        <v>11000</v>
      </c>
      <c r="H7" s="205">
        <v>36000</v>
      </c>
      <c r="I7" s="205">
        <v>36000</v>
      </c>
      <c r="J7" s="205">
        <v>6500</v>
      </c>
      <c r="K7" s="212">
        <f t="shared" si="0"/>
        <v>145000</v>
      </c>
      <c r="L7" s="201"/>
    </row>
    <row r="8" spans="1:12" ht="28.5" customHeight="1">
      <c r="A8" s="140" t="s">
        <v>31</v>
      </c>
      <c r="B8" s="203">
        <v>28500</v>
      </c>
      <c r="C8" s="203">
        <v>10500</v>
      </c>
      <c r="D8" s="203">
        <v>10000</v>
      </c>
      <c r="E8" s="203">
        <v>3500</v>
      </c>
      <c r="F8" s="203">
        <v>3000</v>
      </c>
      <c r="G8" s="203">
        <v>11000</v>
      </c>
      <c r="H8" s="203">
        <v>36000</v>
      </c>
      <c r="I8" s="203">
        <v>36000</v>
      </c>
      <c r="J8" s="203">
        <v>6500</v>
      </c>
      <c r="K8" s="204">
        <f t="shared" si="0"/>
        <v>145000</v>
      </c>
      <c r="L8" s="201"/>
    </row>
    <row r="9" spans="1:12" ht="28.5" customHeight="1">
      <c r="A9" s="139" t="s">
        <v>32</v>
      </c>
      <c r="B9" s="208">
        <v>33000</v>
      </c>
      <c r="C9" s="208">
        <v>14000</v>
      </c>
      <c r="D9" s="208">
        <v>24500</v>
      </c>
      <c r="E9" s="208">
        <v>3500</v>
      </c>
      <c r="F9" s="208">
        <v>10500</v>
      </c>
      <c r="G9" s="208">
        <v>0</v>
      </c>
      <c r="H9" s="208">
        <v>41500</v>
      </c>
      <c r="I9" s="208">
        <v>39000</v>
      </c>
      <c r="J9" s="208">
        <v>6500</v>
      </c>
      <c r="K9" s="213">
        <f t="shared" si="0"/>
        <v>172500</v>
      </c>
      <c r="L9" s="201"/>
    </row>
    <row r="10" spans="1:12" ht="28.5" customHeight="1">
      <c r="A10" s="140" t="s">
        <v>33</v>
      </c>
      <c r="B10" s="202">
        <v>33000</v>
      </c>
      <c r="C10" s="202">
        <v>14000</v>
      </c>
      <c r="D10" s="202">
        <v>24500</v>
      </c>
      <c r="E10" s="202">
        <v>3500</v>
      </c>
      <c r="F10" s="202">
        <v>10500</v>
      </c>
      <c r="G10" s="202">
        <v>0</v>
      </c>
      <c r="H10" s="202">
        <v>41500</v>
      </c>
      <c r="I10" s="202">
        <v>39000</v>
      </c>
      <c r="J10" s="202">
        <v>6500</v>
      </c>
      <c r="K10" s="211">
        <f t="shared" si="0"/>
        <v>172500</v>
      </c>
      <c r="L10" s="201"/>
    </row>
    <row r="11" spans="1:12" ht="28.5" customHeight="1">
      <c r="A11" s="139" t="s">
        <v>34</v>
      </c>
      <c r="B11" s="205">
        <v>33000</v>
      </c>
      <c r="C11" s="205">
        <v>14000</v>
      </c>
      <c r="D11" s="205">
        <v>24500</v>
      </c>
      <c r="E11" s="205">
        <v>3500</v>
      </c>
      <c r="F11" s="205">
        <v>10500</v>
      </c>
      <c r="G11" s="205">
        <v>0</v>
      </c>
      <c r="H11" s="205">
        <v>41500</v>
      </c>
      <c r="I11" s="205">
        <v>39000</v>
      </c>
      <c r="J11" s="205">
        <v>6500</v>
      </c>
      <c r="K11" s="212">
        <f t="shared" si="0"/>
        <v>172500</v>
      </c>
      <c r="L11" s="201"/>
    </row>
    <row r="12" spans="1:12" ht="28.5" customHeight="1">
      <c r="A12" s="140" t="s">
        <v>35</v>
      </c>
      <c r="B12" s="203">
        <v>74500</v>
      </c>
      <c r="C12" s="203">
        <v>24000</v>
      </c>
      <c r="D12" s="203">
        <v>30000</v>
      </c>
      <c r="E12" s="203">
        <v>14000</v>
      </c>
      <c r="F12" s="203">
        <v>7000</v>
      </c>
      <c r="G12" s="203">
        <v>0</v>
      </c>
      <c r="H12" s="203">
        <v>41500</v>
      </c>
      <c r="I12" s="203">
        <v>36000</v>
      </c>
      <c r="J12" s="203">
        <v>6500</v>
      </c>
      <c r="K12" s="204">
        <f t="shared" si="0"/>
        <v>233500</v>
      </c>
      <c r="L12" s="201"/>
    </row>
    <row r="13" spans="1:12" ht="28.5" customHeight="1">
      <c r="A13" s="206" t="s">
        <v>36</v>
      </c>
      <c r="B13" s="205">
        <v>74500</v>
      </c>
      <c r="C13" s="205">
        <v>24000</v>
      </c>
      <c r="D13" s="205">
        <v>30000</v>
      </c>
      <c r="E13" s="205">
        <v>14000</v>
      </c>
      <c r="F13" s="205">
        <v>7000</v>
      </c>
      <c r="G13" s="205">
        <v>0</v>
      </c>
      <c r="H13" s="205">
        <v>41500</v>
      </c>
      <c r="I13" s="205">
        <v>36000</v>
      </c>
      <c r="J13" s="205">
        <v>6500</v>
      </c>
      <c r="K13" s="212">
        <f t="shared" si="0"/>
        <v>233500</v>
      </c>
      <c r="L13" s="201"/>
    </row>
    <row r="14" spans="1:12" ht="28.5" customHeight="1">
      <c r="A14" s="140" t="s">
        <v>37</v>
      </c>
      <c r="B14" s="203">
        <v>74500</v>
      </c>
      <c r="C14" s="203">
        <v>24000</v>
      </c>
      <c r="D14" s="203">
        <v>30000</v>
      </c>
      <c r="E14" s="203">
        <v>14000</v>
      </c>
      <c r="F14" s="203">
        <v>7000</v>
      </c>
      <c r="G14" s="203">
        <v>0</v>
      </c>
      <c r="H14" s="203">
        <v>41500</v>
      </c>
      <c r="I14" s="203">
        <v>36000</v>
      </c>
      <c r="J14" s="203">
        <v>6500</v>
      </c>
      <c r="K14" s="204">
        <f t="shared" si="0"/>
        <v>233500</v>
      </c>
      <c r="L14" s="201"/>
    </row>
    <row r="15" spans="1:12" ht="28.5" customHeight="1">
      <c r="A15" s="206" t="s">
        <v>38</v>
      </c>
      <c r="B15" s="205">
        <v>138000</v>
      </c>
      <c r="C15" s="205">
        <v>0</v>
      </c>
      <c r="D15" s="205">
        <v>32000</v>
      </c>
      <c r="E15" s="205">
        <v>24500</v>
      </c>
      <c r="F15" s="205">
        <v>216000</v>
      </c>
      <c r="G15" s="205">
        <v>0</v>
      </c>
      <c r="H15" s="205">
        <v>36000</v>
      </c>
      <c r="I15" s="205">
        <v>51000</v>
      </c>
      <c r="J15" s="205">
        <v>6500</v>
      </c>
      <c r="K15" s="212">
        <f t="shared" si="0"/>
        <v>504000</v>
      </c>
      <c r="L15" s="201"/>
    </row>
    <row r="16" spans="1:12" ht="28.5" customHeight="1">
      <c r="A16" s="140" t="s">
        <v>39</v>
      </c>
      <c r="B16" s="203">
        <v>138000</v>
      </c>
      <c r="C16" s="203">
        <v>0</v>
      </c>
      <c r="D16" s="203">
        <v>32000</v>
      </c>
      <c r="E16" s="203">
        <v>24500</v>
      </c>
      <c r="F16" s="203">
        <v>216000</v>
      </c>
      <c r="G16" s="203">
        <v>0</v>
      </c>
      <c r="H16" s="203">
        <v>36000</v>
      </c>
      <c r="I16" s="203">
        <v>51000</v>
      </c>
      <c r="J16" s="203">
        <v>6500</v>
      </c>
      <c r="K16" s="204">
        <f t="shared" si="0"/>
        <v>504000</v>
      </c>
      <c r="L16" s="201"/>
    </row>
    <row r="17" spans="1:12" ht="28.5" customHeight="1">
      <c r="A17" s="207" t="s">
        <v>40</v>
      </c>
      <c r="B17" s="205">
        <v>138000</v>
      </c>
      <c r="C17" s="205">
        <v>0</v>
      </c>
      <c r="D17" s="205">
        <v>42250</v>
      </c>
      <c r="E17" s="205">
        <v>37825</v>
      </c>
      <c r="F17" s="205">
        <v>215400</v>
      </c>
      <c r="G17" s="205">
        <v>21000</v>
      </c>
      <c r="H17" s="205">
        <v>36000</v>
      </c>
      <c r="I17" s="205">
        <v>67450</v>
      </c>
      <c r="J17" s="205">
        <v>6500</v>
      </c>
      <c r="K17" s="212">
        <f t="shared" si="0"/>
        <v>564425</v>
      </c>
      <c r="L17" s="201"/>
    </row>
    <row r="18" spans="1:14" ht="28.5" customHeight="1">
      <c r="A18" s="168" t="s">
        <v>22</v>
      </c>
      <c r="B18" s="209">
        <f>SUM(B6:B17)</f>
        <v>822000</v>
      </c>
      <c r="C18" s="209">
        <f aca="true" t="shared" si="1" ref="C18:J18">SUM(C6:C17)</f>
        <v>145500</v>
      </c>
      <c r="D18" s="209">
        <f t="shared" si="1"/>
        <v>299750</v>
      </c>
      <c r="E18" s="209">
        <f t="shared" si="1"/>
        <v>149825</v>
      </c>
      <c r="F18" s="209">
        <f t="shared" si="1"/>
        <v>708900</v>
      </c>
      <c r="G18" s="209">
        <f t="shared" si="1"/>
        <v>54000</v>
      </c>
      <c r="H18" s="209">
        <f t="shared" si="1"/>
        <v>465000</v>
      </c>
      <c r="I18" s="209">
        <f t="shared" si="1"/>
        <v>502450</v>
      </c>
      <c r="J18" s="209">
        <f t="shared" si="1"/>
        <v>78000</v>
      </c>
      <c r="K18" s="210">
        <f>SUM(K6:K17)</f>
        <v>3225425</v>
      </c>
      <c r="L18" s="201"/>
      <c r="M18" s="201"/>
      <c r="N18" s="201"/>
    </row>
    <row r="19" spans="1:11" ht="14.25">
      <c r="A19" s="123"/>
      <c r="B19" s="131"/>
      <c r="C19" s="131"/>
      <c r="D19" s="131"/>
      <c r="E19" s="131"/>
      <c r="F19" s="131"/>
      <c r="G19" s="131"/>
      <c r="H19" s="131"/>
      <c r="I19" s="131"/>
      <c r="J19" s="131"/>
      <c r="K19" s="131"/>
    </row>
    <row r="20" spans="1:11" ht="20.25" customHeight="1">
      <c r="A20" s="298" t="s">
        <v>95</v>
      </c>
      <c r="B20" s="298"/>
      <c r="C20" s="298"/>
      <c r="D20" s="298"/>
      <c r="E20" s="298"/>
      <c r="F20" s="298"/>
      <c r="G20" s="298"/>
      <c r="H20" s="298"/>
      <c r="I20" s="298"/>
      <c r="J20" s="298"/>
      <c r="K20" s="298"/>
    </row>
    <row r="21" ht="21.75" customHeight="1">
      <c r="A21" s="9" t="s">
        <v>17</v>
      </c>
    </row>
  </sheetData>
  <sheetProtection/>
  <mergeCells count="4">
    <mergeCell ref="A4:A5"/>
    <mergeCell ref="B4:J4"/>
    <mergeCell ref="K4:K5"/>
    <mergeCell ref="A20:K20"/>
  </mergeCells>
  <hyperlinks>
    <hyperlink ref="A1" location="'Table of contents'!A1" display="Table of contents"/>
  </hyperlinks>
  <printOptions/>
  <pageMargins left="0.75" right="0" top="0.75" bottom="0.75" header="0.253" footer="0.25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
    </sheetView>
  </sheetViews>
  <sheetFormatPr defaultColWidth="9.140625" defaultRowHeight="15"/>
  <cols>
    <col min="1" max="1" width="45.8515625" style="0" customWidth="1"/>
    <col min="2" max="4" width="14.7109375" style="0" customWidth="1"/>
  </cols>
  <sheetData>
    <row r="1" ht="14.25">
      <c r="A1" s="249" t="s">
        <v>123</v>
      </c>
    </row>
    <row r="2" spans="1:7" ht="24" customHeight="1">
      <c r="A2" s="305" t="s">
        <v>96</v>
      </c>
      <c r="B2" s="306"/>
      <c r="C2" s="306"/>
      <c r="D2" s="307"/>
      <c r="E2" s="124"/>
      <c r="F2" s="124"/>
      <c r="G2" s="124"/>
    </row>
    <row r="3" spans="1:7" ht="23.25" customHeight="1">
      <c r="A3" s="152"/>
      <c r="B3" s="273" t="s">
        <v>62</v>
      </c>
      <c r="C3" s="308"/>
      <c r="D3" s="309"/>
      <c r="E3" s="124"/>
      <c r="F3" s="124"/>
      <c r="G3" s="124"/>
    </row>
    <row r="4" spans="1:7" ht="27.75" customHeight="1">
      <c r="A4" s="153" t="s">
        <v>26</v>
      </c>
      <c r="B4" s="153">
        <v>2010</v>
      </c>
      <c r="C4" s="154" t="s">
        <v>90</v>
      </c>
      <c r="D4" s="153">
        <v>2012</v>
      </c>
      <c r="E4" s="124"/>
      <c r="F4" s="124"/>
      <c r="G4" s="124"/>
    </row>
    <row r="5" spans="1:7" ht="28.5" customHeight="1">
      <c r="A5" s="155" t="s">
        <v>2</v>
      </c>
      <c r="B5" s="156">
        <v>10</v>
      </c>
      <c r="C5" s="156">
        <v>17</v>
      </c>
      <c r="D5" s="156">
        <v>10</v>
      </c>
      <c r="E5" s="124"/>
      <c r="F5" s="124"/>
      <c r="G5" s="124"/>
    </row>
    <row r="6" spans="1:7" ht="28.5" customHeight="1">
      <c r="A6" s="157" t="s">
        <v>10</v>
      </c>
      <c r="B6" s="158">
        <v>1</v>
      </c>
      <c r="C6" s="158">
        <v>7</v>
      </c>
      <c r="D6" s="158">
        <v>9</v>
      </c>
      <c r="E6" s="124"/>
      <c r="F6" s="124"/>
      <c r="G6" s="124"/>
    </row>
    <row r="7" spans="1:7" ht="28.5" customHeight="1">
      <c r="A7" s="155" t="s">
        <v>7</v>
      </c>
      <c r="B7" s="156">
        <v>3</v>
      </c>
      <c r="C7" s="156">
        <v>17</v>
      </c>
      <c r="D7" s="156">
        <v>5</v>
      </c>
      <c r="E7" s="124"/>
      <c r="F7" s="124"/>
      <c r="G7" s="124"/>
    </row>
    <row r="8" spans="1:7" ht="28.5" customHeight="1">
      <c r="A8" s="157" t="s">
        <v>5</v>
      </c>
      <c r="B8" s="158">
        <v>2</v>
      </c>
      <c r="C8" s="158">
        <v>7</v>
      </c>
      <c r="D8" s="158">
        <v>5</v>
      </c>
      <c r="E8" s="124"/>
      <c r="F8" s="124"/>
      <c r="G8" s="124"/>
    </row>
    <row r="9" spans="1:7" ht="28.5" customHeight="1">
      <c r="A9" s="159" t="s">
        <v>9</v>
      </c>
      <c r="B9" s="156">
        <v>3</v>
      </c>
      <c r="C9" s="156">
        <v>3</v>
      </c>
      <c r="D9" s="156">
        <v>5</v>
      </c>
      <c r="E9" s="124"/>
      <c r="F9" s="124"/>
      <c r="G9" s="124"/>
    </row>
    <row r="10" spans="1:7" ht="28.5" customHeight="1">
      <c r="A10" s="157" t="s">
        <v>8</v>
      </c>
      <c r="B10" s="158">
        <v>4</v>
      </c>
      <c r="C10" s="158">
        <v>29</v>
      </c>
      <c r="D10" s="158">
        <v>3</v>
      </c>
      <c r="E10" s="124"/>
      <c r="F10" s="124"/>
      <c r="G10" s="124"/>
    </row>
    <row r="11" spans="1:7" ht="28.5" customHeight="1">
      <c r="A11" s="159" t="s">
        <v>45</v>
      </c>
      <c r="B11" s="156">
        <v>1</v>
      </c>
      <c r="C11" s="156">
        <v>1</v>
      </c>
      <c r="D11" s="156">
        <v>3</v>
      </c>
      <c r="E11" s="124"/>
      <c r="F11" s="124"/>
      <c r="G11" s="124"/>
    </row>
    <row r="12" spans="1:7" ht="28.5" customHeight="1">
      <c r="A12" s="157" t="s">
        <v>0</v>
      </c>
      <c r="B12" s="158">
        <v>6</v>
      </c>
      <c r="C12" s="158">
        <v>46</v>
      </c>
      <c r="D12" s="158">
        <v>1</v>
      </c>
      <c r="E12" s="124"/>
      <c r="F12" s="124"/>
      <c r="G12" s="124"/>
    </row>
    <row r="13" spans="1:7" ht="28.5" customHeight="1">
      <c r="A13" s="159" t="s">
        <v>51</v>
      </c>
      <c r="B13" s="156" t="s">
        <v>93</v>
      </c>
      <c r="C13" s="156" t="s">
        <v>93</v>
      </c>
      <c r="D13" s="156">
        <v>1</v>
      </c>
      <c r="E13" s="124"/>
      <c r="F13" s="124"/>
      <c r="G13" s="124"/>
    </row>
    <row r="14" spans="1:7" ht="28.5" customHeight="1">
      <c r="A14" s="157" t="s">
        <v>3</v>
      </c>
      <c r="B14" s="157" t="s">
        <v>93</v>
      </c>
      <c r="C14" s="158">
        <v>41</v>
      </c>
      <c r="D14" s="157" t="s">
        <v>93</v>
      </c>
      <c r="E14" s="124"/>
      <c r="F14" s="124"/>
      <c r="G14" s="124"/>
    </row>
    <row r="15" spans="1:7" ht="28.5" customHeight="1">
      <c r="A15" s="155" t="s">
        <v>6</v>
      </c>
      <c r="B15" s="156">
        <v>8</v>
      </c>
      <c r="C15" s="156">
        <v>19</v>
      </c>
      <c r="D15" s="156" t="s">
        <v>93</v>
      </c>
      <c r="E15" s="124"/>
      <c r="F15" s="124"/>
      <c r="G15" s="124"/>
    </row>
    <row r="16" spans="1:7" ht="28.5" customHeight="1">
      <c r="A16" s="157" t="s">
        <v>4</v>
      </c>
      <c r="B16" s="158">
        <v>2</v>
      </c>
      <c r="C16" s="158">
        <v>10</v>
      </c>
      <c r="D16" s="158" t="s">
        <v>93</v>
      </c>
      <c r="E16" s="124"/>
      <c r="F16" s="124"/>
      <c r="G16" s="124"/>
    </row>
    <row r="17" spans="1:7" ht="28.5" customHeight="1">
      <c r="A17" s="159" t="s">
        <v>50</v>
      </c>
      <c r="B17" s="156" t="s">
        <v>93</v>
      </c>
      <c r="C17" s="156">
        <v>2</v>
      </c>
      <c r="D17" s="156" t="s">
        <v>93</v>
      </c>
      <c r="E17" s="124"/>
      <c r="F17" s="124"/>
      <c r="G17" s="124"/>
    </row>
    <row r="18" spans="1:7" ht="28.5" customHeight="1">
      <c r="A18" s="157" t="s">
        <v>18</v>
      </c>
      <c r="B18" s="157" t="s">
        <v>93</v>
      </c>
      <c r="C18" s="158">
        <v>1</v>
      </c>
      <c r="D18" s="157" t="s">
        <v>93</v>
      </c>
      <c r="E18" s="124"/>
      <c r="F18" s="124"/>
      <c r="G18" s="124"/>
    </row>
    <row r="19" spans="1:7" ht="28.5" customHeight="1">
      <c r="A19" s="155" t="s">
        <v>19</v>
      </c>
      <c r="B19" s="156" t="s">
        <v>93</v>
      </c>
      <c r="C19" s="156">
        <v>1</v>
      </c>
      <c r="D19" s="156" t="s">
        <v>93</v>
      </c>
      <c r="E19" s="124"/>
      <c r="F19" s="124"/>
      <c r="G19" s="124"/>
    </row>
    <row r="20" spans="1:7" ht="28.5" customHeight="1">
      <c r="A20" s="157" t="s">
        <v>21</v>
      </c>
      <c r="B20" s="157" t="s">
        <v>93</v>
      </c>
      <c r="C20" s="158">
        <v>1</v>
      </c>
      <c r="D20" s="157" t="s">
        <v>93</v>
      </c>
      <c r="E20" s="124"/>
      <c r="F20" s="124"/>
      <c r="G20" s="124"/>
    </row>
    <row r="21" spans="1:7" ht="28.5" customHeight="1">
      <c r="A21" s="159" t="s">
        <v>52</v>
      </c>
      <c r="B21" s="160">
        <v>1</v>
      </c>
      <c r="C21" s="160" t="s">
        <v>93</v>
      </c>
      <c r="D21" s="160" t="s">
        <v>93</v>
      </c>
      <c r="E21" s="124"/>
      <c r="F21" s="124"/>
      <c r="G21" s="124"/>
    </row>
    <row r="22" spans="1:7" ht="28.5" customHeight="1">
      <c r="A22" s="157" t="s">
        <v>53</v>
      </c>
      <c r="B22" s="158">
        <v>1</v>
      </c>
      <c r="C22" s="158" t="s">
        <v>93</v>
      </c>
      <c r="D22" s="158" t="s">
        <v>93</v>
      </c>
      <c r="E22" s="124"/>
      <c r="F22" s="124"/>
      <c r="G22" s="124"/>
    </row>
    <row r="23" spans="1:7" ht="28.5" customHeight="1">
      <c r="A23" s="161" t="s">
        <v>22</v>
      </c>
      <c r="B23" s="162">
        <f>SUM(B5:B22)</f>
        <v>42</v>
      </c>
      <c r="C23" s="162">
        <f>SUM(C5:C22)</f>
        <v>202</v>
      </c>
      <c r="D23" s="162">
        <f>SUM(D5:D22)</f>
        <v>42</v>
      </c>
      <c r="E23" s="124"/>
      <c r="F23" s="124"/>
      <c r="G23" s="124"/>
    </row>
    <row r="24" spans="1:7" ht="12.75" customHeight="1">
      <c r="A24" s="25"/>
      <c r="B24" s="25"/>
      <c r="C24" s="25"/>
      <c r="D24" s="25"/>
      <c r="E24" s="124"/>
      <c r="F24" s="124"/>
      <c r="G24" s="124"/>
    </row>
    <row r="25" spans="1:7" ht="26.25" customHeight="1">
      <c r="A25" s="25" t="s">
        <v>92</v>
      </c>
      <c r="B25" s="25"/>
      <c r="C25" s="25"/>
      <c r="D25" s="25"/>
      <c r="E25" s="124"/>
      <c r="F25" s="124"/>
      <c r="G25" s="124"/>
    </row>
    <row r="26" spans="1:7" ht="15">
      <c r="A26" s="124"/>
      <c r="B26" s="124"/>
      <c r="C26" s="124"/>
      <c r="D26" s="124"/>
      <c r="E26" s="124"/>
      <c r="F26" s="124"/>
      <c r="G26" s="124"/>
    </row>
  </sheetData>
  <sheetProtection/>
  <mergeCells count="2">
    <mergeCell ref="A2:D2"/>
    <mergeCell ref="B3:D3"/>
  </mergeCells>
  <hyperlinks>
    <hyperlink ref="A1" location="'Table of contents'!A1" display="Table of contents"/>
  </hyperlinks>
  <printOptions/>
  <pageMargins left="0.75" right="0" top="1" bottom="1" header="0.25" footer="0.2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sheetPr>
  <dimension ref="A1:M17"/>
  <sheetViews>
    <sheetView zoomScalePageLayoutView="0" workbookViewId="0" topLeftCell="A1">
      <selection activeCell="A1" sqref="A1"/>
    </sheetView>
  </sheetViews>
  <sheetFormatPr defaultColWidth="16.57421875" defaultRowHeight="15"/>
  <cols>
    <col min="1" max="1" width="20.140625" style="9" customWidth="1"/>
    <col min="2" max="14" width="7.7109375" style="9" customWidth="1"/>
    <col min="15" max="218" width="16.57421875" style="9" customWidth="1"/>
    <col min="219" max="219" width="40.421875" style="9" customWidth="1"/>
    <col min="220" max="222" width="18.140625" style="9" customWidth="1"/>
    <col min="223" max="16384" width="16.57421875" style="9" customWidth="1"/>
  </cols>
  <sheetData>
    <row r="1" ht="14.25">
      <c r="A1" s="249" t="s">
        <v>123</v>
      </c>
    </row>
    <row r="2" spans="1:13" s="15" customFormat="1" ht="41.25" customHeight="1">
      <c r="A2" s="310" t="s">
        <v>118</v>
      </c>
      <c r="B2" s="310"/>
      <c r="C2" s="310"/>
      <c r="D2" s="310"/>
      <c r="E2" s="310"/>
      <c r="F2" s="310"/>
      <c r="G2" s="310"/>
      <c r="H2" s="310"/>
      <c r="I2" s="310"/>
      <c r="J2" s="310"/>
      <c r="K2" s="311"/>
      <c r="L2" s="311"/>
      <c r="M2" s="311"/>
    </row>
    <row r="3" spans="1:10" s="15" customFormat="1" ht="17.25" customHeight="1">
      <c r="A3" s="17"/>
      <c r="B3" s="17"/>
      <c r="C3" s="17"/>
      <c r="D3" s="17"/>
      <c r="E3" s="17"/>
      <c r="F3" s="17"/>
      <c r="G3" s="17"/>
      <c r="H3" s="17"/>
      <c r="I3" s="17"/>
      <c r="J3" s="17"/>
    </row>
    <row r="4" spans="1:13" s="15" customFormat="1" ht="42.75" customHeight="1">
      <c r="A4" s="317" t="s">
        <v>26</v>
      </c>
      <c r="B4" s="312">
        <v>2012</v>
      </c>
      <c r="C4" s="313"/>
      <c r="D4" s="314"/>
      <c r="E4" s="312">
        <v>2013</v>
      </c>
      <c r="F4" s="315"/>
      <c r="G4" s="316"/>
      <c r="H4" s="312">
        <v>2014</v>
      </c>
      <c r="I4" s="315"/>
      <c r="J4" s="316"/>
      <c r="K4" s="312">
        <v>2015</v>
      </c>
      <c r="L4" s="313"/>
      <c r="M4" s="314"/>
    </row>
    <row r="5" spans="1:13" s="15" customFormat="1" ht="42.75" customHeight="1">
      <c r="A5" s="318"/>
      <c r="B5" s="121" t="s">
        <v>23</v>
      </c>
      <c r="C5" s="121" t="s">
        <v>24</v>
      </c>
      <c r="D5" s="244" t="s">
        <v>22</v>
      </c>
      <c r="E5" s="245" t="s">
        <v>23</v>
      </c>
      <c r="F5" s="121" t="s">
        <v>24</v>
      </c>
      <c r="G5" s="120" t="s">
        <v>22</v>
      </c>
      <c r="H5" s="121" t="s">
        <v>23</v>
      </c>
      <c r="I5" s="121" t="s">
        <v>24</v>
      </c>
      <c r="J5" s="244" t="s">
        <v>22</v>
      </c>
      <c r="K5" s="245" t="s">
        <v>23</v>
      </c>
      <c r="L5" s="121" t="s">
        <v>24</v>
      </c>
      <c r="M5" s="120" t="s">
        <v>22</v>
      </c>
    </row>
    <row r="6" spans="1:13" s="15" customFormat="1" ht="27.75" customHeight="1">
      <c r="A6" s="142" t="s">
        <v>27</v>
      </c>
      <c r="B6" s="222">
        <v>3834</v>
      </c>
      <c r="C6" s="223">
        <v>480</v>
      </c>
      <c r="D6" s="214">
        <f aca="true" t="shared" si="0" ref="D6:D14">SUM(B6:C6)</f>
        <v>4314</v>
      </c>
      <c r="E6" s="222">
        <v>4664</v>
      </c>
      <c r="F6" s="223">
        <v>769</v>
      </c>
      <c r="G6" s="215">
        <f aca="true" t="shared" si="1" ref="G6:G14">SUM(E6:F6)</f>
        <v>5433</v>
      </c>
      <c r="H6" s="214">
        <v>3744</v>
      </c>
      <c r="I6" s="223">
        <v>3456</v>
      </c>
      <c r="J6" s="214">
        <v>7200</v>
      </c>
      <c r="K6" s="222">
        <v>3780</v>
      </c>
      <c r="L6" s="214">
        <v>3492</v>
      </c>
      <c r="M6" s="215">
        <v>7272</v>
      </c>
    </row>
    <row r="7" spans="1:13" s="15" customFormat="1" ht="27.75" customHeight="1">
      <c r="A7" s="143" t="s">
        <v>19</v>
      </c>
      <c r="B7" s="224">
        <v>2544</v>
      </c>
      <c r="C7" s="225">
        <v>2568</v>
      </c>
      <c r="D7" s="216">
        <f t="shared" si="0"/>
        <v>5112</v>
      </c>
      <c r="E7" s="224">
        <v>2544</v>
      </c>
      <c r="F7" s="225">
        <v>2568</v>
      </c>
      <c r="G7" s="217">
        <f t="shared" si="1"/>
        <v>5112</v>
      </c>
      <c r="H7" s="216">
        <v>2596</v>
      </c>
      <c r="I7" s="225">
        <v>660</v>
      </c>
      <c r="J7" s="216">
        <v>3256</v>
      </c>
      <c r="K7" s="224">
        <v>2596</v>
      </c>
      <c r="L7" s="216">
        <v>660</v>
      </c>
      <c r="M7" s="217">
        <v>3256</v>
      </c>
    </row>
    <row r="8" spans="1:13" s="15" customFormat="1" ht="27.75" customHeight="1">
      <c r="A8" s="144" t="s">
        <v>21</v>
      </c>
      <c r="B8" s="226">
        <v>2058</v>
      </c>
      <c r="C8" s="227">
        <v>1848</v>
      </c>
      <c r="D8" s="218">
        <f t="shared" si="0"/>
        <v>3906</v>
      </c>
      <c r="E8" s="226">
        <v>2160</v>
      </c>
      <c r="F8" s="227">
        <v>2052</v>
      </c>
      <c r="G8" s="219">
        <f t="shared" si="1"/>
        <v>4212</v>
      </c>
      <c r="H8" s="218">
        <v>1134</v>
      </c>
      <c r="I8" s="227">
        <v>1110</v>
      </c>
      <c r="J8" s="218">
        <v>2244</v>
      </c>
      <c r="K8" s="226">
        <v>1134</v>
      </c>
      <c r="L8" s="218">
        <v>1110</v>
      </c>
      <c r="M8" s="219">
        <v>2244</v>
      </c>
    </row>
    <row r="9" spans="1:13" s="15" customFormat="1" ht="27.75" customHeight="1">
      <c r="A9" s="145" t="s">
        <v>18</v>
      </c>
      <c r="B9" s="228">
        <v>1032</v>
      </c>
      <c r="C9" s="229">
        <v>864</v>
      </c>
      <c r="D9" s="230">
        <f t="shared" si="0"/>
        <v>1896</v>
      </c>
      <c r="E9" s="228">
        <v>1216</v>
      </c>
      <c r="F9" s="229">
        <v>560</v>
      </c>
      <c r="G9" s="243">
        <f t="shared" si="1"/>
        <v>1776</v>
      </c>
      <c r="H9" s="230">
        <v>492</v>
      </c>
      <c r="I9" s="229">
        <v>408</v>
      </c>
      <c r="J9" s="230">
        <v>900</v>
      </c>
      <c r="K9" s="224">
        <v>486</v>
      </c>
      <c r="L9" s="216">
        <v>402</v>
      </c>
      <c r="M9" s="217">
        <v>888</v>
      </c>
    </row>
    <row r="10" spans="1:13" s="15" customFormat="1" ht="27.75" customHeight="1">
      <c r="A10" s="144" t="s">
        <v>0</v>
      </c>
      <c r="B10" s="226">
        <v>848</v>
      </c>
      <c r="C10" s="227">
        <v>808</v>
      </c>
      <c r="D10" s="218">
        <f t="shared" si="0"/>
        <v>1656</v>
      </c>
      <c r="E10" s="226">
        <v>848</v>
      </c>
      <c r="F10" s="227">
        <v>808</v>
      </c>
      <c r="G10" s="219">
        <f t="shared" si="1"/>
        <v>1656</v>
      </c>
      <c r="H10" s="218">
        <v>432</v>
      </c>
      <c r="I10" s="227">
        <v>368</v>
      </c>
      <c r="J10" s="218">
        <v>800</v>
      </c>
      <c r="K10" s="226">
        <v>432</v>
      </c>
      <c r="L10" s="218">
        <v>368</v>
      </c>
      <c r="M10" s="219">
        <v>800</v>
      </c>
    </row>
    <row r="11" spans="1:13" s="15" customFormat="1" ht="27.75" customHeight="1">
      <c r="A11" s="145" t="s">
        <v>20</v>
      </c>
      <c r="B11" s="228">
        <v>744</v>
      </c>
      <c r="C11" s="229">
        <v>672</v>
      </c>
      <c r="D11" s="230">
        <f t="shared" si="0"/>
        <v>1416</v>
      </c>
      <c r="E11" s="228">
        <v>928</v>
      </c>
      <c r="F11" s="229">
        <v>656</v>
      </c>
      <c r="G11" s="243">
        <f t="shared" si="1"/>
        <v>1584</v>
      </c>
      <c r="H11" s="230">
        <v>478</v>
      </c>
      <c r="I11" s="229">
        <v>458</v>
      </c>
      <c r="J11" s="230">
        <v>936</v>
      </c>
      <c r="K11" s="224">
        <v>484</v>
      </c>
      <c r="L11" s="216">
        <v>476</v>
      </c>
      <c r="M11" s="217">
        <v>960</v>
      </c>
    </row>
    <row r="12" spans="1:13" s="15" customFormat="1" ht="27.75" customHeight="1">
      <c r="A12" s="144" t="s">
        <v>4</v>
      </c>
      <c r="B12" s="226">
        <v>980</v>
      </c>
      <c r="C12" s="227">
        <v>368</v>
      </c>
      <c r="D12" s="218">
        <f t="shared" si="0"/>
        <v>1348</v>
      </c>
      <c r="E12" s="226">
        <v>680</v>
      </c>
      <c r="F12" s="227">
        <v>316</v>
      </c>
      <c r="G12" s="219">
        <f t="shared" si="1"/>
        <v>996</v>
      </c>
      <c r="H12" s="218">
        <v>744</v>
      </c>
      <c r="I12" s="227">
        <v>456</v>
      </c>
      <c r="J12" s="218">
        <v>1200</v>
      </c>
      <c r="K12" s="226">
        <v>748</v>
      </c>
      <c r="L12" s="218">
        <v>492</v>
      </c>
      <c r="M12" s="219">
        <v>1240</v>
      </c>
    </row>
    <row r="13" spans="1:13" s="15" customFormat="1" ht="27.75" customHeight="1">
      <c r="A13" s="143" t="s">
        <v>3</v>
      </c>
      <c r="B13" s="224">
        <v>160</v>
      </c>
      <c r="C13" s="225">
        <v>184</v>
      </c>
      <c r="D13" s="216">
        <f t="shared" si="0"/>
        <v>344</v>
      </c>
      <c r="E13" s="224">
        <v>280</v>
      </c>
      <c r="F13" s="225">
        <v>216</v>
      </c>
      <c r="G13" s="217">
        <f t="shared" si="1"/>
        <v>496</v>
      </c>
      <c r="H13" s="216">
        <v>2848</v>
      </c>
      <c r="I13" s="225">
        <v>2648</v>
      </c>
      <c r="J13" s="216">
        <v>5496</v>
      </c>
      <c r="K13" s="224">
        <v>2880</v>
      </c>
      <c r="L13" s="216">
        <v>2720</v>
      </c>
      <c r="M13" s="217">
        <v>5600</v>
      </c>
    </row>
    <row r="14" spans="1:13" s="15" customFormat="1" ht="27.75" customHeight="1">
      <c r="A14" s="144" t="s">
        <v>2</v>
      </c>
      <c r="B14" s="226">
        <v>344</v>
      </c>
      <c r="C14" s="227">
        <v>288</v>
      </c>
      <c r="D14" s="218">
        <f t="shared" si="0"/>
        <v>632</v>
      </c>
      <c r="E14" s="226">
        <v>250</v>
      </c>
      <c r="F14" s="227">
        <v>212</v>
      </c>
      <c r="G14" s="219">
        <f t="shared" si="1"/>
        <v>462</v>
      </c>
      <c r="H14" s="218">
        <v>2380</v>
      </c>
      <c r="I14" s="227">
        <v>1800</v>
      </c>
      <c r="J14" s="218">
        <v>4180</v>
      </c>
      <c r="K14" s="226">
        <v>2370</v>
      </c>
      <c r="L14" s="218">
        <v>1780</v>
      </c>
      <c r="M14" s="219">
        <v>4150</v>
      </c>
    </row>
    <row r="15" spans="1:13" s="15" customFormat="1" ht="27.75" customHeight="1">
      <c r="A15" s="146" t="s">
        <v>28</v>
      </c>
      <c r="B15" s="231">
        <f aca="true" t="shared" si="2" ref="B15:G15">SUM(B6:B14)</f>
        <v>12544</v>
      </c>
      <c r="C15" s="232">
        <f t="shared" si="2"/>
        <v>8080</v>
      </c>
      <c r="D15" s="232">
        <f t="shared" si="2"/>
        <v>20624</v>
      </c>
      <c r="E15" s="231">
        <f t="shared" si="2"/>
        <v>13570</v>
      </c>
      <c r="F15" s="232">
        <f t="shared" si="2"/>
        <v>8157</v>
      </c>
      <c r="G15" s="221">
        <f t="shared" si="2"/>
        <v>21727</v>
      </c>
      <c r="H15" s="232">
        <v>14848</v>
      </c>
      <c r="I15" s="232">
        <v>11364</v>
      </c>
      <c r="J15" s="232">
        <v>26212</v>
      </c>
      <c r="K15" s="246">
        <v>14910</v>
      </c>
      <c r="L15" s="220">
        <v>11500</v>
      </c>
      <c r="M15" s="221">
        <v>26410</v>
      </c>
    </row>
    <row r="16" spans="1:5" s="15" customFormat="1" ht="25.5" customHeight="1">
      <c r="A16" s="20" t="s">
        <v>41</v>
      </c>
      <c r="B16" s="20"/>
      <c r="C16" s="20"/>
      <c r="D16" s="20"/>
      <c r="E16" s="20"/>
    </row>
    <row r="17" spans="1:7" s="15" customFormat="1" ht="15" customHeight="1">
      <c r="A17" s="16" t="s">
        <v>25</v>
      </c>
      <c r="B17" s="16"/>
      <c r="C17" s="16"/>
      <c r="D17" s="16"/>
      <c r="E17" s="16"/>
      <c r="F17" s="20"/>
      <c r="G17" s="20"/>
    </row>
    <row r="18" ht="27.75" customHeight="1"/>
  </sheetData>
  <sheetProtection/>
  <mergeCells count="6">
    <mergeCell ref="A2:M2"/>
    <mergeCell ref="K4:M4"/>
    <mergeCell ref="H4:J4"/>
    <mergeCell ref="E4:G4"/>
    <mergeCell ref="A4:A5"/>
    <mergeCell ref="B4:D4"/>
  </mergeCells>
  <hyperlinks>
    <hyperlink ref="A1" location="'Table of contents'!A1" display="Table of contents"/>
  </hyperlinks>
  <printOptions/>
  <pageMargins left="0.75" right="0.25" top="0.72" bottom="0.63" header="0.25" footer="0.2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J43"/>
  <sheetViews>
    <sheetView zoomScalePageLayoutView="0" workbookViewId="0" topLeftCell="A1">
      <selection activeCell="G19" sqref="G19"/>
    </sheetView>
  </sheetViews>
  <sheetFormatPr defaultColWidth="9.140625" defaultRowHeight="23.25" customHeight="1"/>
  <cols>
    <col min="1" max="1" width="39.57421875" style="187" customWidth="1"/>
    <col min="2" max="5" width="8.7109375" style="188" customWidth="1"/>
    <col min="6" max="10" width="8.7109375" style="10" customWidth="1"/>
    <col min="11" max="16384" width="9.140625" style="10" customWidth="1"/>
  </cols>
  <sheetData>
    <row r="1" ht="23.25" customHeight="1">
      <c r="A1" s="249" t="s">
        <v>123</v>
      </c>
    </row>
    <row r="2" spans="1:10" ht="36" customHeight="1">
      <c r="A2" s="259" t="s">
        <v>121</v>
      </c>
      <c r="B2" s="320"/>
      <c r="C2" s="320"/>
      <c r="D2" s="320"/>
      <c r="E2" s="320"/>
      <c r="F2" s="320"/>
      <c r="G2" s="320"/>
      <c r="H2" s="320"/>
      <c r="I2" s="320"/>
      <c r="J2" s="320"/>
    </row>
    <row r="3" spans="1:10" ht="30" customHeight="1">
      <c r="A3" s="177"/>
      <c r="B3" s="275" t="s">
        <v>108</v>
      </c>
      <c r="C3" s="275"/>
      <c r="D3" s="275"/>
      <c r="E3" s="275"/>
      <c r="F3" s="275"/>
      <c r="G3" s="275"/>
      <c r="H3" s="275"/>
      <c r="I3" s="275"/>
      <c r="J3" s="276"/>
    </row>
    <row r="4" spans="1:10" ht="23.25" customHeight="1">
      <c r="A4" s="242" t="s">
        <v>109</v>
      </c>
      <c r="B4" s="319">
        <v>2013</v>
      </c>
      <c r="C4" s="274"/>
      <c r="D4" s="277"/>
      <c r="E4" s="321">
        <v>2014</v>
      </c>
      <c r="F4" s="274"/>
      <c r="G4" s="277"/>
      <c r="H4" s="322">
        <v>2015</v>
      </c>
      <c r="I4" s="274"/>
      <c r="J4" s="277"/>
    </row>
    <row r="5" spans="1:10" s="18" customFormat="1" ht="25.5" customHeight="1">
      <c r="A5" s="178"/>
      <c r="B5" s="179" t="s">
        <v>22</v>
      </c>
      <c r="C5" s="52" t="s">
        <v>23</v>
      </c>
      <c r="D5" s="179" t="s">
        <v>24</v>
      </c>
      <c r="E5" s="52" t="s">
        <v>22</v>
      </c>
      <c r="F5" s="179" t="s">
        <v>110</v>
      </c>
      <c r="G5" s="179" t="s">
        <v>24</v>
      </c>
      <c r="H5" s="52" t="s">
        <v>22</v>
      </c>
      <c r="I5" s="179" t="s">
        <v>110</v>
      </c>
      <c r="J5" s="179" t="s">
        <v>24</v>
      </c>
    </row>
    <row r="6" spans="1:10" ht="43.5" customHeight="1">
      <c r="A6" s="180" t="s">
        <v>111</v>
      </c>
      <c r="B6" s="181">
        <v>45304</v>
      </c>
      <c r="C6" s="131">
        <v>32198</v>
      </c>
      <c r="D6" s="131">
        <v>13106</v>
      </c>
      <c r="E6" s="181">
        <v>42996</v>
      </c>
      <c r="F6" s="131">
        <v>28767</v>
      </c>
      <c r="G6" s="181">
        <v>14229</v>
      </c>
      <c r="H6" s="181">
        <v>30300</v>
      </c>
      <c r="I6" s="131">
        <v>15971</v>
      </c>
      <c r="J6" s="48">
        <v>14329</v>
      </c>
    </row>
    <row r="7" spans="1:10" ht="43.5" customHeight="1">
      <c r="A7" s="139" t="s">
        <v>112</v>
      </c>
      <c r="B7" s="53">
        <v>42378</v>
      </c>
      <c r="C7" s="53">
        <v>30345</v>
      </c>
      <c r="D7" s="53">
        <v>12033</v>
      </c>
      <c r="E7" s="53">
        <v>37746</v>
      </c>
      <c r="F7" s="53">
        <v>25260</v>
      </c>
      <c r="G7" s="53">
        <v>12486</v>
      </c>
      <c r="H7" s="53">
        <v>26620</v>
      </c>
      <c r="I7" s="53">
        <v>14141</v>
      </c>
      <c r="J7" s="163">
        <v>12479</v>
      </c>
    </row>
    <row r="8" spans="1:10" s="18" customFormat="1" ht="43.5" customHeight="1">
      <c r="A8" s="140" t="s">
        <v>113</v>
      </c>
      <c r="B8" s="49">
        <v>2926</v>
      </c>
      <c r="C8" s="49">
        <v>1853</v>
      </c>
      <c r="D8" s="49">
        <v>1073</v>
      </c>
      <c r="E8" s="49">
        <v>5250</v>
      </c>
      <c r="F8" s="49">
        <v>3507</v>
      </c>
      <c r="G8" s="49">
        <v>1743</v>
      </c>
      <c r="H8" s="49">
        <v>3680</v>
      </c>
      <c r="I8" s="49">
        <v>1830</v>
      </c>
      <c r="J8" s="182">
        <v>1850</v>
      </c>
    </row>
    <row r="9" spans="1:10" s="18" customFormat="1" ht="43.5" customHeight="1">
      <c r="A9" s="183" t="s">
        <v>114</v>
      </c>
      <c r="B9" s="131">
        <v>34913</v>
      </c>
      <c r="C9" s="131">
        <v>18710</v>
      </c>
      <c r="D9" s="131">
        <v>16203</v>
      </c>
      <c r="E9" s="131">
        <v>38657</v>
      </c>
      <c r="F9" s="131">
        <v>23332</v>
      </c>
      <c r="G9" s="131">
        <v>15325</v>
      </c>
      <c r="H9" s="131">
        <v>18722</v>
      </c>
      <c r="I9" s="131">
        <v>10710</v>
      </c>
      <c r="J9" s="50">
        <v>8012</v>
      </c>
    </row>
    <row r="10" spans="1:10" s="18" customFormat="1" ht="43.5" customHeight="1">
      <c r="A10" s="139" t="s">
        <v>115</v>
      </c>
      <c r="B10" s="53">
        <v>25440</v>
      </c>
      <c r="C10" s="53">
        <v>14702</v>
      </c>
      <c r="D10" s="53">
        <v>10738</v>
      </c>
      <c r="E10" s="53">
        <v>26807</v>
      </c>
      <c r="F10" s="53">
        <v>16516</v>
      </c>
      <c r="G10" s="53">
        <v>10291</v>
      </c>
      <c r="H10" s="53">
        <v>16517</v>
      </c>
      <c r="I10" s="53">
        <v>9489</v>
      </c>
      <c r="J10" s="163">
        <v>7028</v>
      </c>
    </row>
    <row r="11" spans="1:10" ht="43.5" customHeight="1">
      <c r="A11" s="140" t="s">
        <v>116</v>
      </c>
      <c r="B11" s="49">
        <v>4581</v>
      </c>
      <c r="C11" s="49">
        <v>2286</v>
      </c>
      <c r="D11" s="49">
        <v>2295</v>
      </c>
      <c r="E11" s="49">
        <v>7102</v>
      </c>
      <c r="F11" s="49">
        <v>4179</v>
      </c>
      <c r="G11" s="49">
        <v>2923</v>
      </c>
      <c r="H11" s="49">
        <v>1663</v>
      </c>
      <c r="I11" s="49">
        <v>880</v>
      </c>
      <c r="J11" s="182">
        <v>783</v>
      </c>
    </row>
    <row r="12" spans="1:10" ht="43.5" customHeight="1">
      <c r="A12" s="141" t="s">
        <v>117</v>
      </c>
      <c r="B12" s="55">
        <v>4892</v>
      </c>
      <c r="C12" s="53">
        <v>1722</v>
      </c>
      <c r="D12" s="53">
        <v>3170</v>
      </c>
      <c r="E12" s="53">
        <v>4748</v>
      </c>
      <c r="F12" s="53">
        <v>2637</v>
      </c>
      <c r="G12" s="55">
        <v>2111</v>
      </c>
      <c r="H12" s="53">
        <v>542</v>
      </c>
      <c r="I12" s="53">
        <v>341</v>
      </c>
      <c r="J12" s="184">
        <v>201</v>
      </c>
    </row>
    <row r="13" spans="1:10" s="18" customFormat="1" ht="43.5" customHeight="1">
      <c r="A13" s="176" t="s">
        <v>22</v>
      </c>
      <c r="B13" s="51">
        <v>80217</v>
      </c>
      <c r="C13" s="51">
        <v>50908</v>
      </c>
      <c r="D13" s="51">
        <v>29309</v>
      </c>
      <c r="E13" s="51">
        <v>81653</v>
      </c>
      <c r="F13" s="51">
        <v>52099</v>
      </c>
      <c r="G13" s="51">
        <v>29554</v>
      </c>
      <c r="H13" s="51">
        <v>49022</v>
      </c>
      <c r="I13" s="51">
        <v>26681</v>
      </c>
      <c r="J13" s="52">
        <v>22341</v>
      </c>
    </row>
    <row r="14" spans="1:5" ht="23.25" customHeight="1">
      <c r="A14" s="185"/>
      <c r="B14" s="186"/>
      <c r="C14" s="186"/>
      <c r="D14" s="186"/>
      <c r="E14" s="186"/>
    </row>
    <row r="15" spans="1:5" ht="23.25" customHeight="1">
      <c r="A15" s="10"/>
      <c r="B15" s="10"/>
      <c r="C15" s="10"/>
      <c r="D15" s="10"/>
      <c r="E15" s="10"/>
    </row>
    <row r="16" spans="1:5" ht="23.25" customHeight="1">
      <c r="A16" s="10"/>
      <c r="B16" s="10"/>
      <c r="C16" s="10"/>
      <c r="D16" s="10"/>
      <c r="E16" s="10"/>
    </row>
    <row r="17" s="18" customFormat="1" ht="23.25" customHeight="1"/>
    <row r="18" spans="1:5" ht="23.25" customHeight="1">
      <c r="A18" s="10"/>
      <c r="B18" s="10"/>
      <c r="C18" s="10"/>
      <c r="D18" s="10"/>
      <c r="E18" s="10"/>
    </row>
    <row r="19" spans="1:5" ht="23.25" customHeight="1">
      <c r="A19" s="10"/>
      <c r="B19" s="10"/>
      <c r="C19" s="10"/>
      <c r="D19" s="10"/>
      <c r="E19" s="10"/>
    </row>
    <row r="20" spans="1:5" ht="23.25" customHeight="1">
      <c r="A20" s="10"/>
      <c r="B20" s="10"/>
      <c r="C20" s="10"/>
      <c r="D20" s="10"/>
      <c r="E20" s="10"/>
    </row>
    <row r="21" spans="1:5" ht="23.25" customHeight="1">
      <c r="A21" s="10"/>
      <c r="B21" s="10"/>
      <c r="C21" s="10"/>
      <c r="D21" s="10"/>
      <c r="E21" s="10"/>
    </row>
    <row r="22" spans="1:5" ht="23.25" customHeight="1">
      <c r="A22" s="10"/>
      <c r="B22" s="10"/>
      <c r="C22" s="10"/>
      <c r="D22" s="10"/>
      <c r="E22" s="10"/>
    </row>
    <row r="23" spans="1:5" ht="23.25" customHeight="1">
      <c r="A23" s="10"/>
      <c r="B23" s="10"/>
      <c r="C23" s="10"/>
      <c r="D23" s="10"/>
      <c r="E23" s="10"/>
    </row>
    <row r="24" spans="1:5" ht="23.25" customHeight="1">
      <c r="A24" s="10"/>
      <c r="B24" s="10"/>
      <c r="C24" s="10"/>
      <c r="D24" s="10"/>
      <c r="E24" s="10"/>
    </row>
    <row r="25" spans="1:5" ht="23.25" customHeight="1">
      <c r="A25" s="10"/>
      <c r="B25" s="10"/>
      <c r="C25" s="10"/>
      <c r="D25" s="10"/>
      <c r="E25" s="10"/>
    </row>
    <row r="26" spans="1:5" ht="23.25" customHeight="1">
      <c r="A26" s="10"/>
      <c r="B26" s="10"/>
      <c r="C26" s="10"/>
      <c r="D26" s="10"/>
      <c r="E26" s="10"/>
    </row>
    <row r="27" spans="1:5" ht="23.25" customHeight="1">
      <c r="A27" s="10"/>
      <c r="B27" s="10"/>
      <c r="C27" s="10"/>
      <c r="D27" s="10"/>
      <c r="E27" s="10"/>
    </row>
    <row r="28" spans="1:5" ht="23.25" customHeight="1">
      <c r="A28" s="10"/>
      <c r="B28" s="10"/>
      <c r="C28" s="10"/>
      <c r="D28" s="10"/>
      <c r="E28" s="10"/>
    </row>
    <row r="29" s="18" customFormat="1" ht="23.25" customHeight="1"/>
    <row r="30" spans="1:5" ht="23.25" customHeight="1">
      <c r="A30" s="10"/>
      <c r="B30" s="10"/>
      <c r="C30" s="10"/>
      <c r="D30" s="10"/>
      <c r="E30" s="10"/>
    </row>
    <row r="31" spans="1:5" ht="23.25" customHeight="1">
      <c r="A31" s="10"/>
      <c r="B31" s="10"/>
      <c r="C31" s="10"/>
      <c r="D31" s="10"/>
      <c r="E31" s="10"/>
    </row>
    <row r="32" spans="1:5" ht="23.25" customHeight="1">
      <c r="A32" s="10"/>
      <c r="B32" s="10"/>
      <c r="C32" s="10"/>
      <c r="D32" s="10"/>
      <c r="E32" s="10"/>
    </row>
    <row r="33" spans="1:5" ht="23.25" customHeight="1">
      <c r="A33" s="10"/>
      <c r="B33" s="10"/>
      <c r="C33" s="10"/>
      <c r="D33" s="10"/>
      <c r="E33" s="10"/>
    </row>
    <row r="34" spans="1:5" ht="23.25" customHeight="1">
      <c r="A34" s="10"/>
      <c r="B34" s="10"/>
      <c r="C34" s="10"/>
      <c r="D34" s="10"/>
      <c r="E34" s="10"/>
    </row>
    <row r="35" spans="1:5" ht="23.25" customHeight="1">
      <c r="A35" s="10"/>
      <c r="B35" s="10"/>
      <c r="C35" s="10"/>
      <c r="D35" s="10"/>
      <c r="E35" s="10"/>
    </row>
    <row r="36" spans="1:5" ht="23.25" customHeight="1">
      <c r="A36" s="10"/>
      <c r="B36" s="10"/>
      <c r="C36" s="10"/>
      <c r="D36" s="10"/>
      <c r="E36" s="10"/>
    </row>
    <row r="37" spans="1:5" ht="23.25" customHeight="1">
      <c r="A37" s="10"/>
      <c r="B37" s="10"/>
      <c r="C37" s="10"/>
      <c r="D37" s="10"/>
      <c r="E37" s="10"/>
    </row>
    <row r="38" spans="1:5" ht="23.25" customHeight="1">
      <c r="A38" s="10"/>
      <c r="B38" s="10"/>
      <c r="C38" s="10"/>
      <c r="D38" s="10"/>
      <c r="E38" s="10"/>
    </row>
    <row r="39" spans="1:5" ht="23.25" customHeight="1">
      <c r="A39" s="10"/>
      <c r="B39" s="10"/>
      <c r="C39" s="10"/>
      <c r="D39" s="10"/>
      <c r="E39" s="10"/>
    </row>
    <row r="40" spans="1:5" ht="23.25" customHeight="1">
      <c r="A40" s="10"/>
      <c r="B40" s="10"/>
      <c r="C40" s="10"/>
      <c r="D40" s="10"/>
      <c r="E40" s="10"/>
    </row>
    <row r="41" spans="1:5" ht="23.25" customHeight="1">
      <c r="A41" s="10"/>
      <c r="B41" s="10"/>
      <c r="C41" s="10"/>
      <c r="D41" s="10"/>
      <c r="E41" s="10"/>
    </row>
    <row r="42" spans="1:5" ht="23.25" customHeight="1">
      <c r="A42" s="10"/>
      <c r="B42" s="10"/>
      <c r="C42" s="10"/>
      <c r="D42" s="10"/>
      <c r="E42" s="10"/>
    </row>
    <row r="43" spans="1:5" ht="23.25" customHeight="1">
      <c r="A43" s="10"/>
      <c r="B43" s="10"/>
      <c r="C43" s="10"/>
      <c r="D43" s="10"/>
      <c r="E43" s="10"/>
    </row>
  </sheetData>
  <sheetProtection/>
  <mergeCells count="5">
    <mergeCell ref="B4:D4"/>
    <mergeCell ref="A2:J2"/>
    <mergeCell ref="B3:J3"/>
    <mergeCell ref="E4:G4"/>
    <mergeCell ref="H4:J4"/>
  </mergeCells>
  <hyperlinks>
    <hyperlink ref="A1" location="'Table of contents'!A1" display="Table of contents"/>
  </hyperlinks>
  <printOptions/>
  <pageMargins left="0.45" right="0.4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R12"/>
  <sheetViews>
    <sheetView tabSelected="1" zoomScalePageLayoutView="0" workbookViewId="0" topLeftCell="A1">
      <selection activeCell="A1" sqref="A1"/>
    </sheetView>
  </sheetViews>
  <sheetFormatPr defaultColWidth="9.140625" defaultRowHeight="19.5" customHeight="1"/>
  <cols>
    <col min="1" max="1" width="111.421875" style="255" bestFit="1" customWidth="1"/>
  </cols>
  <sheetData>
    <row r="1" ht="19.5" customHeight="1">
      <c r="A1" s="253" t="s">
        <v>123</v>
      </c>
    </row>
    <row r="2" ht="19.5" customHeight="1">
      <c r="A2" s="251" t="s">
        <v>103</v>
      </c>
    </row>
    <row r="3" ht="19.5" customHeight="1">
      <c r="A3" s="251" t="s">
        <v>104</v>
      </c>
    </row>
    <row r="4" ht="19.5" customHeight="1">
      <c r="A4" s="251" t="s">
        <v>105</v>
      </c>
    </row>
    <row r="5" spans="1:18" ht="19.5" customHeight="1">
      <c r="A5" s="252" t="s">
        <v>122</v>
      </c>
      <c r="B5" s="247"/>
      <c r="C5" s="247"/>
      <c r="D5" s="247"/>
      <c r="E5" s="247"/>
      <c r="F5" s="247"/>
      <c r="G5" s="247"/>
      <c r="H5" s="247"/>
      <c r="I5" s="247"/>
      <c r="J5" s="247"/>
      <c r="K5" s="247"/>
      <c r="L5" s="247"/>
      <c r="M5" s="247"/>
      <c r="N5" s="247"/>
      <c r="O5" s="247"/>
      <c r="P5" s="247"/>
      <c r="Q5" s="247"/>
      <c r="R5" s="247"/>
    </row>
    <row r="6" ht="19.5" customHeight="1">
      <c r="A6" s="251" t="s">
        <v>120</v>
      </c>
    </row>
    <row r="7" ht="19.5" customHeight="1">
      <c r="A7" s="254" t="s">
        <v>106</v>
      </c>
    </row>
    <row r="8" ht="19.5" customHeight="1">
      <c r="A8" s="254" t="s">
        <v>101</v>
      </c>
    </row>
    <row r="9" ht="19.5" customHeight="1">
      <c r="A9" s="254" t="s">
        <v>102</v>
      </c>
    </row>
    <row r="10" spans="1:4" ht="19.5" customHeight="1">
      <c r="A10" s="252" t="s">
        <v>96</v>
      </c>
      <c r="B10" s="250"/>
      <c r="C10" s="250"/>
      <c r="D10" s="250"/>
    </row>
    <row r="11" spans="1:13" ht="19.5" customHeight="1">
      <c r="A11" s="252" t="s">
        <v>124</v>
      </c>
      <c r="B11" s="247"/>
      <c r="C11" s="247"/>
      <c r="D11" s="247"/>
      <c r="E11" s="247"/>
      <c r="F11" s="247"/>
      <c r="G11" s="247"/>
      <c r="H11" s="247"/>
      <c r="I11" s="247"/>
      <c r="J11" s="247"/>
      <c r="K11" s="248"/>
      <c r="L11" s="248"/>
      <c r="M11" s="248"/>
    </row>
    <row r="12" spans="1:10" ht="19.5" customHeight="1">
      <c r="A12" s="252" t="s">
        <v>121</v>
      </c>
      <c r="B12" s="249"/>
      <c r="C12" s="249"/>
      <c r="D12" s="249"/>
      <c r="E12" s="249"/>
      <c r="F12" s="249"/>
      <c r="G12" s="249"/>
      <c r="H12" s="249"/>
      <c r="I12" s="249"/>
      <c r="J12" s="249"/>
    </row>
  </sheetData>
  <sheetProtection/>
  <hyperlinks>
    <hyperlink ref="A2" location="'Tab 1'!A1" display="Table 1  - Number of high level athletes (both sexes) by class, 2013 - 2015"/>
    <hyperlink ref="A3" location="Tab2!A1" display="Table 2  - Number of high level athletes (male) by class, 2013 - 2015"/>
    <hyperlink ref="A4" location="Tab3!A1" display="Table 3 - Number of high level athletes (female) by class, 2013 - 2015"/>
    <hyperlink ref="A5:R5" location="Tab4!A1" display="Table 4  - Participation of high level athletes in sports discipline by gender,  as at end of year, 2013 - 2015"/>
    <hyperlink ref="A6" location="Tab5!A1" display="Table 5 - Percentage distribution of high level athletes by gender and sports discipline and end of year, 2013 - 2015"/>
    <hyperlink ref="A7" location="'Tab 6'!A1" display="Table  6  - Monthly financial assistance to high level athletes ( Both sexes) by sports discipline and  month, 2015"/>
    <hyperlink ref="A8" location="Tab7.!A1" display="Table 7 - Monthly financial assistance to high level athletes (male) by sports discipline and  month, 2015"/>
    <hyperlink ref="A9" location="'Tab 8.'!A1" display="Table 8 - Monthly financial assistance to high level athletes (female)  by sports discipline and  month, 2015"/>
    <hyperlink ref="A10:D10" location="'Tab 9'!A1" display="Table 9 - Medals won by sports discipline, 2010 - 2012"/>
    <hyperlink ref="A11:M11" location="Tab10!A1" display="Table 10 - Number of  Participants1 by gender and sports discipline - National Games, 2012 - 2015"/>
    <hyperlink ref="A12:J12" location="Tab11!A1" display="Table 11 - Number of participants in youth centres by main activities, 2013 - 2015 "/>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Q22"/>
  <sheetViews>
    <sheetView zoomScalePageLayoutView="0" workbookViewId="0" topLeftCell="A1">
      <selection activeCell="A1" sqref="A1"/>
    </sheetView>
  </sheetViews>
  <sheetFormatPr defaultColWidth="10.140625" defaultRowHeight="15"/>
  <cols>
    <col min="1" max="1" width="9.28125" style="10" customWidth="1"/>
    <col min="2" max="2" width="6.28125" style="10" customWidth="1"/>
    <col min="3" max="3" width="9.421875" style="10" customWidth="1"/>
    <col min="4" max="4" width="10.140625" style="10" customWidth="1"/>
    <col min="5" max="5" width="7.8515625" style="10" customWidth="1"/>
    <col min="6" max="6" width="5.421875" style="18" customWidth="1"/>
    <col min="7" max="7" width="6.7109375" style="10" customWidth="1"/>
    <col min="8" max="9" width="10.140625" style="10" customWidth="1"/>
    <col min="10" max="10" width="8.140625" style="10" customWidth="1"/>
    <col min="11" max="11" width="5.140625" style="18" customWidth="1"/>
    <col min="12" max="12" width="6.00390625" style="10" customWidth="1"/>
    <col min="13" max="13" width="9.57421875" style="10" customWidth="1"/>
    <col min="14" max="14" width="10.140625" style="10" customWidth="1"/>
    <col min="15" max="15" width="7.8515625" style="10" customWidth="1"/>
    <col min="16" max="16" width="7.140625" style="18" customWidth="1"/>
    <col min="17" max="17" width="9.140625" style="10" customWidth="1"/>
    <col min="18" max="16384" width="10.140625" style="10" customWidth="1"/>
  </cols>
  <sheetData>
    <row r="1" ht="14.25">
      <c r="A1" s="249" t="s">
        <v>123</v>
      </c>
    </row>
    <row r="2" spans="1:16" ht="30.75" customHeight="1">
      <c r="A2" s="30" t="s">
        <v>103</v>
      </c>
      <c r="B2" s="12"/>
      <c r="C2" s="12"/>
      <c r="D2" s="12"/>
      <c r="E2" s="12"/>
      <c r="F2" s="33"/>
      <c r="G2" s="12"/>
      <c r="H2" s="12"/>
      <c r="I2" s="12"/>
      <c r="J2" s="12"/>
      <c r="K2" s="33"/>
      <c r="L2" s="12"/>
      <c r="M2" s="12"/>
      <c r="N2" s="12"/>
      <c r="O2" s="12"/>
      <c r="P2" s="33"/>
    </row>
    <row r="3" spans="1:16" ht="10.5" customHeight="1">
      <c r="A3" s="13"/>
      <c r="B3" s="31"/>
      <c r="C3" s="31"/>
      <c r="D3" s="31"/>
      <c r="E3" s="31"/>
      <c r="F3" s="34"/>
      <c r="G3" s="31"/>
      <c r="H3" s="31"/>
      <c r="I3" s="31"/>
      <c r="J3" s="31"/>
      <c r="K3" s="34"/>
      <c r="L3" s="31"/>
      <c r="M3" s="12"/>
      <c r="N3" s="12"/>
      <c r="O3" s="12"/>
      <c r="P3" s="33"/>
    </row>
    <row r="4" spans="1:17" ht="28.5" customHeight="1">
      <c r="A4" s="189"/>
      <c r="B4" s="273">
        <v>2013</v>
      </c>
      <c r="C4" s="274"/>
      <c r="D4" s="274"/>
      <c r="E4" s="274"/>
      <c r="F4" s="274"/>
      <c r="G4" s="273">
        <v>2014</v>
      </c>
      <c r="H4" s="275"/>
      <c r="I4" s="275"/>
      <c r="J4" s="275"/>
      <c r="K4" s="276"/>
      <c r="L4" s="275">
        <v>2015</v>
      </c>
      <c r="M4" s="275"/>
      <c r="N4" s="275"/>
      <c r="O4" s="275"/>
      <c r="P4" s="276"/>
      <c r="Q4" s="150"/>
    </row>
    <row r="5" spans="1:17" ht="26.25" customHeight="1">
      <c r="A5" s="270" t="s">
        <v>42</v>
      </c>
      <c r="B5" s="273" t="s">
        <v>16</v>
      </c>
      <c r="C5" s="274"/>
      <c r="D5" s="274"/>
      <c r="E5" s="274"/>
      <c r="F5" s="274"/>
      <c r="G5" s="274"/>
      <c r="H5" s="274"/>
      <c r="I5" s="274"/>
      <c r="J5" s="274"/>
      <c r="K5" s="274"/>
      <c r="L5" s="274"/>
      <c r="M5" s="274"/>
      <c r="N5" s="274"/>
      <c r="O5" s="274"/>
      <c r="P5" s="277"/>
      <c r="Q5" s="150"/>
    </row>
    <row r="6" spans="1:17" ht="21" customHeight="1">
      <c r="A6" s="271"/>
      <c r="B6" s="268" t="s">
        <v>11</v>
      </c>
      <c r="C6" s="263" t="s">
        <v>12</v>
      </c>
      <c r="D6" s="263" t="s">
        <v>13</v>
      </c>
      <c r="E6" s="263" t="s">
        <v>14</v>
      </c>
      <c r="F6" s="263" t="s">
        <v>15</v>
      </c>
      <c r="G6" s="268" t="s">
        <v>11</v>
      </c>
      <c r="H6" s="263" t="s">
        <v>12</v>
      </c>
      <c r="I6" s="263" t="s">
        <v>13</v>
      </c>
      <c r="J6" s="263" t="s">
        <v>14</v>
      </c>
      <c r="K6" s="263" t="s">
        <v>15</v>
      </c>
      <c r="L6" s="268" t="s">
        <v>11</v>
      </c>
      <c r="M6" s="263" t="s">
        <v>12</v>
      </c>
      <c r="N6" s="263" t="s">
        <v>13</v>
      </c>
      <c r="O6" s="263" t="s">
        <v>14</v>
      </c>
      <c r="P6" s="267" t="s">
        <v>15</v>
      </c>
      <c r="Q6" s="117"/>
    </row>
    <row r="7" spans="1:17" ht="21" customHeight="1">
      <c r="A7" s="272"/>
      <c r="B7" s="269"/>
      <c r="C7" s="263"/>
      <c r="D7" s="263"/>
      <c r="E7" s="264"/>
      <c r="F7" s="263"/>
      <c r="G7" s="269"/>
      <c r="H7" s="263"/>
      <c r="I7" s="263"/>
      <c r="J7" s="264"/>
      <c r="K7" s="263"/>
      <c r="L7" s="269"/>
      <c r="M7" s="263"/>
      <c r="N7" s="263"/>
      <c r="O7" s="264"/>
      <c r="P7" s="267"/>
      <c r="Q7" s="117"/>
    </row>
    <row r="8" spans="1:17" ht="25.5" customHeight="1">
      <c r="A8" s="132" t="s">
        <v>29</v>
      </c>
      <c r="B8" s="190">
        <v>1</v>
      </c>
      <c r="C8" s="37">
        <v>2</v>
      </c>
      <c r="D8" s="37">
        <v>11</v>
      </c>
      <c r="E8" s="37">
        <v>39</v>
      </c>
      <c r="F8" s="103">
        <v>53</v>
      </c>
      <c r="G8" s="190">
        <v>3</v>
      </c>
      <c r="H8" s="37">
        <v>5</v>
      </c>
      <c r="I8" s="37">
        <v>9</v>
      </c>
      <c r="J8" s="37">
        <v>38</v>
      </c>
      <c r="K8" s="103">
        <v>55</v>
      </c>
      <c r="L8" s="190">
        <v>4</v>
      </c>
      <c r="M8" s="37">
        <v>9</v>
      </c>
      <c r="N8" s="37">
        <v>15</v>
      </c>
      <c r="O8" s="37">
        <v>61</v>
      </c>
      <c r="P8" s="39">
        <v>89</v>
      </c>
      <c r="Q8" s="117"/>
    </row>
    <row r="9" spans="1:17" ht="25.5" customHeight="1">
      <c r="A9" s="133" t="s">
        <v>30</v>
      </c>
      <c r="B9" s="191">
        <v>1</v>
      </c>
      <c r="C9" s="41">
        <v>2</v>
      </c>
      <c r="D9" s="41">
        <v>11</v>
      </c>
      <c r="E9" s="41">
        <v>39</v>
      </c>
      <c r="F9" s="101">
        <v>53</v>
      </c>
      <c r="G9" s="191">
        <v>3</v>
      </c>
      <c r="H9" s="41">
        <v>5</v>
      </c>
      <c r="I9" s="41">
        <v>9</v>
      </c>
      <c r="J9" s="41">
        <v>38</v>
      </c>
      <c r="K9" s="41">
        <v>55</v>
      </c>
      <c r="L9" s="191">
        <v>4</v>
      </c>
      <c r="M9" s="41">
        <v>9</v>
      </c>
      <c r="N9" s="41">
        <v>15</v>
      </c>
      <c r="O9" s="41">
        <v>61</v>
      </c>
      <c r="P9" s="194">
        <v>89</v>
      </c>
      <c r="Q9" s="117"/>
    </row>
    <row r="10" spans="1:17" ht="25.5" customHeight="1">
      <c r="A10" s="83" t="s">
        <v>31</v>
      </c>
      <c r="B10" s="192">
        <v>1</v>
      </c>
      <c r="C10" s="38">
        <v>2</v>
      </c>
      <c r="D10" s="38">
        <v>11</v>
      </c>
      <c r="E10" s="38">
        <v>39</v>
      </c>
      <c r="F10" s="100">
        <v>53</v>
      </c>
      <c r="G10" s="192">
        <v>3</v>
      </c>
      <c r="H10" s="38">
        <v>5</v>
      </c>
      <c r="I10" s="38">
        <v>9</v>
      </c>
      <c r="J10" s="38">
        <v>38</v>
      </c>
      <c r="K10" s="100">
        <v>55</v>
      </c>
      <c r="L10" s="192">
        <v>4</v>
      </c>
      <c r="M10" s="38">
        <v>9</v>
      </c>
      <c r="N10" s="38">
        <v>15</v>
      </c>
      <c r="O10" s="38">
        <v>61</v>
      </c>
      <c r="P10" s="40">
        <v>89</v>
      </c>
      <c r="Q10" s="117"/>
    </row>
    <row r="11" spans="1:17" ht="25.5" customHeight="1">
      <c r="A11" s="133" t="s">
        <v>32</v>
      </c>
      <c r="B11" s="191">
        <v>1</v>
      </c>
      <c r="C11" s="41">
        <v>2</v>
      </c>
      <c r="D11" s="41">
        <v>9</v>
      </c>
      <c r="E11" s="41">
        <v>43</v>
      </c>
      <c r="F11" s="101">
        <v>55</v>
      </c>
      <c r="G11" s="191">
        <v>3</v>
      </c>
      <c r="H11" s="41">
        <v>5</v>
      </c>
      <c r="I11" s="41">
        <v>9</v>
      </c>
      <c r="J11" s="41">
        <v>44</v>
      </c>
      <c r="K11" s="41">
        <v>61</v>
      </c>
      <c r="L11" s="191">
        <v>4</v>
      </c>
      <c r="M11" s="41">
        <v>9</v>
      </c>
      <c r="N11" s="41">
        <v>15</v>
      </c>
      <c r="O11" s="41">
        <v>73</v>
      </c>
      <c r="P11" s="194">
        <v>101</v>
      </c>
      <c r="Q11" s="117"/>
    </row>
    <row r="12" spans="1:17" ht="25.5" customHeight="1">
      <c r="A12" s="83" t="s">
        <v>33</v>
      </c>
      <c r="B12" s="192">
        <v>1</v>
      </c>
      <c r="C12" s="38">
        <v>2</v>
      </c>
      <c r="D12" s="38">
        <v>9</v>
      </c>
      <c r="E12" s="38">
        <v>43</v>
      </c>
      <c r="F12" s="100">
        <v>55</v>
      </c>
      <c r="G12" s="192">
        <v>3</v>
      </c>
      <c r="H12" s="38">
        <v>5</v>
      </c>
      <c r="I12" s="38">
        <v>9</v>
      </c>
      <c r="J12" s="38">
        <v>44</v>
      </c>
      <c r="K12" s="100">
        <v>61</v>
      </c>
      <c r="L12" s="192">
        <v>4</v>
      </c>
      <c r="M12" s="38">
        <v>9</v>
      </c>
      <c r="N12" s="38">
        <v>15</v>
      </c>
      <c r="O12" s="38">
        <v>73</v>
      </c>
      <c r="P12" s="40">
        <v>101</v>
      </c>
      <c r="Q12" s="117"/>
    </row>
    <row r="13" spans="1:17" ht="25.5" customHeight="1">
      <c r="A13" s="133" t="s">
        <v>34</v>
      </c>
      <c r="B13" s="191">
        <v>1</v>
      </c>
      <c r="C13" s="41">
        <v>2</v>
      </c>
      <c r="D13" s="41">
        <v>9</v>
      </c>
      <c r="E13" s="41">
        <v>43</v>
      </c>
      <c r="F13" s="101">
        <v>55</v>
      </c>
      <c r="G13" s="191">
        <v>3</v>
      </c>
      <c r="H13" s="41">
        <v>5</v>
      </c>
      <c r="I13" s="41">
        <v>9</v>
      </c>
      <c r="J13" s="41">
        <v>44</v>
      </c>
      <c r="K13" s="41">
        <v>61</v>
      </c>
      <c r="L13" s="191">
        <v>4</v>
      </c>
      <c r="M13" s="41">
        <v>9</v>
      </c>
      <c r="N13" s="41">
        <v>15</v>
      </c>
      <c r="O13" s="41">
        <v>73</v>
      </c>
      <c r="P13" s="194">
        <v>101</v>
      </c>
      <c r="Q13" s="117"/>
    </row>
    <row r="14" spans="1:17" ht="25.5" customHeight="1">
      <c r="A14" s="83" t="s">
        <v>35</v>
      </c>
      <c r="B14" s="192">
        <v>1</v>
      </c>
      <c r="C14" s="38">
        <v>2</v>
      </c>
      <c r="D14" s="38">
        <v>9</v>
      </c>
      <c r="E14" s="38">
        <v>43</v>
      </c>
      <c r="F14" s="100">
        <v>55</v>
      </c>
      <c r="G14" s="192">
        <v>3</v>
      </c>
      <c r="H14" s="38">
        <v>7</v>
      </c>
      <c r="I14" s="38">
        <v>13</v>
      </c>
      <c r="J14" s="38">
        <v>49</v>
      </c>
      <c r="K14" s="100">
        <v>72</v>
      </c>
      <c r="L14" s="192">
        <v>4</v>
      </c>
      <c r="M14" s="38">
        <v>8</v>
      </c>
      <c r="N14" s="38">
        <v>15</v>
      </c>
      <c r="O14" s="38">
        <v>73</v>
      </c>
      <c r="P14" s="40">
        <v>100</v>
      </c>
      <c r="Q14" s="117"/>
    </row>
    <row r="15" spans="1:17" ht="25.5" customHeight="1">
      <c r="A15" s="133" t="s">
        <v>36</v>
      </c>
      <c r="B15" s="191">
        <v>1</v>
      </c>
      <c r="C15" s="41">
        <v>2</v>
      </c>
      <c r="D15" s="41">
        <v>9</v>
      </c>
      <c r="E15" s="41">
        <v>43</v>
      </c>
      <c r="F15" s="101">
        <v>55</v>
      </c>
      <c r="G15" s="191">
        <v>3</v>
      </c>
      <c r="H15" s="41">
        <v>7</v>
      </c>
      <c r="I15" s="41">
        <v>13</v>
      </c>
      <c r="J15" s="41">
        <v>49</v>
      </c>
      <c r="K15" s="41">
        <v>72</v>
      </c>
      <c r="L15" s="191">
        <v>4</v>
      </c>
      <c r="M15" s="41">
        <v>8</v>
      </c>
      <c r="N15" s="41">
        <v>15</v>
      </c>
      <c r="O15" s="41">
        <v>73</v>
      </c>
      <c r="P15" s="194">
        <v>100</v>
      </c>
      <c r="Q15" s="117"/>
    </row>
    <row r="16" spans="1:17" ht="25.5" customHeight="1">
      <c r="A16" s="83" t="s">
        <v>37</v>
      </c>
      <c r="B16" s="192">
        <v>1</v>
      </c>
      <c r="C16" s="38">
        <v>2</v>
      </c>
      <c r="D16" s="38">
        <v>9</v>
      </c>
      <c r="E16" s="38">
        <v>43</v>
      </c>
      <c r="F16" s="100">
        <v>55</v>
      </c>
      <c r="G16" s="192">
        <v>3</v>
      </c>
      <c r="H16" s="38">
        <v>7</v>
      </c>
      <c r="I16" s="38">
        <v>13</v>
      </c>
      <c r="J16" s="38">
        <v>49</v>
      </c>
      <c r="K16" s="100">
        <v>72</v>
      </c>
      <c r="L16" s="192">
        <v>4</v>
      </c>
      <c r="M16" s="38">
        <v>8</v>
      </c>
      <c r="N16" s="38">
        <v>15</v>
      </c>
      <c r="O16" s="38">
        <v>73</v>
      </c>
      <c r="P16" s="40">
        <v>100</v>
      </c>
      <c r="Q16" s="117"/>
    </row>
    <row r="17" spans="1:17" ht="25.5" customHeight="1">
      <c r="A17" s="133" t="s">
        <v>38</v>
      </c>
      <c r="B17" s="191">
        <v>3</v>
      </c>
      <c r="C17" s="41">
        <v>5</v>
      </c>
      <c r="D17" s="41">
        <v>9</v>
      </c>
      <c r="E17" s="41">
        <v>41</v>
      </c>
      <c r="F17" s="101">
        <v>58</v>
      </c>
      <c r="G17" s="191">
        <v>4</v>
      </c>
      <c r="H17" s="41">
        <v>8</v>
      </c>
      <c r="I17" s="41">
        <v>16</v>
      </c>
      <c r="J17" s="41">
        <v>46</v>
      </c>
      <c r="K17" s="101">
        <v>74</v>
      </c>
      <c r="L17" s="191">
        <v>4</v>
      </c>
      <c r="M17" s="41">
        <v>9</v>
      </c>
      <c r="N17" s="41">
        <v>18</v>
      </c>
      <c r="O17" s="41">
        <v>91</v>
      </c>
      <c r="P17" s="43">
        <v>122</v>
      </c>
      <c r="Q17" s="117"/>
    </row>
    <row r="18" spans="1:17" ht="25.5" customHeight="1">
      <c r="A18" s="83" t="s">
        <v>39</v>
      </c>
      <c r="B18" s="192">
        <v>3</v>
      </c>
      <c r="C18" s="38">
        <v>5</v>
      </c>
      <c r="D18" s="38">
        <v>9</v>
      </c>
      <c r="E18" s="38">
        <v>41</v>
      </c>
      <c r="F18" s="100">
        <v>58</v>
      </c>
      <c r="G18" s="192">
        <v>4</v>
      </c>
      <c r="H18" s="38">
        <v>8</v>
      </c>
      <c r="I18" s="38">
        <v>16</v>
      </c>
      <c r="J18" s="38">
        <v>46</v>
      </c>
      <c r="K18" s="100">
        <v>74</v>
      </c>
      <c r="L18" s="192">
        <v>4</v>
      </c>
      <c r="M18" s="38">
        <v>9</v>
      </c>
      <c r="N18" s="38">
        <v>18</v>
      </c>
      <c r="O18" s="38">
        <v>91</v>
      </c>
      <c r="P18" s="40">
        <v>122</v>
      </c>
      <c r="Q18" s="117"/>
    </row>
    <row r="19" spans="1:17" ht="25.5" customHeight="1">
      <c r="A19" s="134" t="s">
        <v>40</v>
      </c>
      <c r="B19" s="193">
        <v>3</v>
      </c>
      <c r="C19" s="42">
        <v>5</v>
      </c>
      <c r="D19" s="42">
        <v>9</v>
      </c>
      <c r="E19" s="42">
        <v>41</v>
      </c>
      <c r="F19" s="151">
        <v>58</v>
      </c>
      <c r="G19" s="193">
        <v>4</v>
      </c>
      <c r="H19" s="42">
        <v>8</v>
      </c>
      <c r="I19" s="42">
        <v>16</v>
      </c>
      <c r="J19" s="42">
        <v>46</v>
      </c>
      <c r="K19" s="151">
        <v>74</v>
      </c>
      <c r="L19" s="193">
        <v>4</v>
      </c>
      <c r="M19" s="42">
        <v>9</v>
      </c>
      <c r="N19" s="42">
        <v>18</v>
      </c>
      <c r="O19" s="42">
        <v>91</v>
      </c>
      <c r="P19" s="44">
        <v>122</v>
      </c>
      <c r="Q19" s="117"/>
    </row>
    <row r="20" spans="1:17" ht="24" customHeight="1">
      <c r="A20" s="265" t="s">
        <v>94</v>
      </c>
      <c r="B20" s="266"/>
      <c r="C20" s="266"/>
      <c r="D20" s="266"/>
      <c r="E20" s="266"/>
      <c r="F20" s="266"/>
      <c r="G20" s="266"/>
      <c r="H20" s="266"/>
      <c r="I20" s="266"/>
      <c r="J20" s="266"/>
      <c r="K20" s="266"/>
      <c r="L20" s="266"/>
      <c r="M20" s="266"/>
      <c r="N20" s="266"/>
      <c r="O20" s="266"/>
      <c r="P20" s="266"/>
      <c r="Q20" s="266"/>
    </row>
    <row r="21" spans="1:14" ht="18" customHeight="1">
      <c r="A21" s="2" t="s">
        <v>17</v>
      </c>
      <c r="B21" s="32"/>
      <c r="C21" s="32"/>
      <c r="D21" s="32"/>
      <c r="E21" s="32"/>
      <c r="F21" s="35"/>
      <c r="G21" s="32"/>
      <c r="H21" s="32"/>
      <c r="I21" s="32"/>
      <c r="J21" s="32"/>
      <c r="K21" s="35"/>
      <c r="L21" s="32"/>
      <c r="M21" s="32"/>
      <c r="N21" s="7"/>
    </row>
    <row r="22" spans="1:14" ht="13.5">
      <c r="A22" s="2"/>
      <c r="N22" s="7"/>
    </row>
  </sheetData>
  <sheetProtection/>
  <mergeCells count="21">
    <mergeCell ref="B5:P5"/>
    <mergeCell ref="A5:A7"/>
    <mergeCell ref="E6:E7"/>
    <mergeCell ref="M6:M7"/>
    <mergeCell ref="I6:I7"/>
    <mergeCell ref="B4:F4"/>
    <mergeCell ref="G4:K4"/>
    <mergeCell ref="L4:P4"/>
    <mergeCell ref="K6:K7"/>
    <mergeCell ref="L6:L7"/>
    <mergeCell ref="C6:C7"/>
    <mergeCell ref="N6:N7"/>
    <mergeCell ref="D6:D7"/>
    <mergeCell ref="H6:H7"/>
    <mergeCell ref="F6:F7"/>
    <mergeCell ref="J6:J7"/>
    <mergeCell ref="A20:Q20"/>
    <mergeCell ref="O6:O7"/>
    <mergeCell ref="P6:P7"/>
    <mergeCell ref="B6:B7"/>
    <mergeCell ref="G6:G7"/>
  </mergeCells>
  <hyperlinks>
    <hyperlink ref="A1" location="'Table of contents'!A1" display="Table of contents"/>
  </hyperlinks>
  <printOptions/>
  <pageMargins left="0.5" right="0" top="0.75" bottom="0.75" header="0.25" footer="0.25"/>
  <pageSetup horizontalDpi="600" verticalDpi="600" orientation="landscape" paperSize="9" r:id="rId1"/>
  <headerFooter>
    <oddHeader>&amp;C
&amp;R&amp;"Times New Roman,Bold"&amp;14ANNEX</oddHeader>
  </headerFooter>
</worksheet>
</file>

<file path=xl/worksheets/sheet4.xml><?xml version="1.0" encoding="utf-8"?>
<worksheet xmlns="http://schemas.openxmlformats.org/spreadsheetml/2006/main" xmlns:r="http://schemas.openxmlformats.org/officeDocument/2006/relationships">
  <sheetPr>
    <tabColor theme="0"/>
  </sheetPr>
  <dimension ref="A1:Q22"/>
  <sheetViews>
    <sheetView zoomScalePageLayoutView="0" workbookViewId="0" topLeftCell="A1">
      <selection activeCell="A1" sqref="A1"/>
    </sheetView>
  </sheetViews>
  <sheetFormatPr defaultColWidth="10.140625" defaultRowHeight="15"/>
  <cols>
    <col min="1" max="1" width="9.28125" style="10" customWidth="1"/>
    <col min="2" max="2" width="5.7109375" style="10" customWidth="1"/>
    <col min="3" max="3" width="9.421875" style="10" customWidth="1"/>
    <col min="4" max="4" width="9.8515625" style="10" customWidth="1"/>
    <col min="5" max="5" width="7.7109375" style="10" customWidth="1"/>
    <col min="6" max="6" width="5.421875" style="18" customWidth="1"/>
    <col min="7" max="7" width="5.8515625" style="10" customWidth="1"/>
    <col min="8" max="8" width="9.7109375" style="10" customWidth="1"/>
    <col min="9" max="9" width="9.8515625" style="10" customWidth="1"/>
    <col min="10" max="10" width="7.7109375" style="10" customWidth="1"/>
    <col min="11" max="11" width="5.140625" style="18" customWidth="1"/>
    <col min="12" max="12" width="5.7109375" style="10" customWidth="1"/>
    <col min="13" max="13" width="9.57421875" style="10" customWidth="1"/>
    <col min="14" max="14" width="10.00390625" style="10" customWidth="1"/>
    <col min="15" max="15" width="7.8515625" style="10" customWidth="1"/>
    <col min="16" max="16" width="6.28125" style="18" customWidth="1"/>
    <col min="17" max="17" width="9.140625" style="10" customWidth="1"/>
    <col min="18" max="16384" width="10.140625" style="10" customWidth="1"/>
  </cols>
  <sheetData>
    <row r="1" ht="14.25">
      <c r="A1" s="249" t="s">
        <v>123</v>
      </c>
    </row>
    <row r="2" spans="1:16" ht="30.75" customHeight="1">
      <c r="A2" s="30" t="s">
        <v>104</v>
      </c>
      <c r="B2" s="12"/>
      <c r="C2" s="12"/>
      <c r="D2" s="12"/>
      <c r="E2" s="12"/>
      <c r="F2" s="33"/>
      <c r="G2" s="12"/>
      <c r="H2" s="12"/>
      <c r="I2" s="12"/>
      <c r="J2" s="12"/>
      <c r="K2" s="33"/>
      <c r="L2" s="12"/>
      <c r="M2" s="12"/>
      <c r="N2" s="12"/>
      <c r="O2" s="12"/>
      <c r="P2" s="33"/>
    </row>
    <row r="3" spans="1:16" ht="12" customHeight="1">
      <c r="A3" s="13"/>
      <c r="B3" s="31"/>
      <c r="C3" s="31"/>
      <c r="D3" s="31"/>
      <c r="E3" s="31"/>
      <c r="F3" s="34"/>
      <c r="G3" s="31"/>
      <c r="H3" s="31"/>
      <c r="I3" s="31"/>
      <c r="J3" s="31"/>
      <c r="K3" s="34"/>
      <c r="L3" s="31"/>
      <c r="M3" s="12"/>
      <c r="N3" s="12"/>
      <c r="O3" s="12"/>
      <c r="P3" s="33"/>
    </row>
    <row r="4" spans="1:17" ht="30.75" customHeight="1">
      <c r="A4" s="282" t="s">
        <v>42</v>
      </c>
      <c r="B4" s="273">
        <v>2013</v>
      </c>
      <c r="C4" s="274"/>
      <c r="D4" s="274"/>
      <c r="E4" s="274"/>
      <c r="F4" s="277"/>
      <c r="G4" s="275">
        <v>2014</v>
      </c>
      <c r="H4" s="275"/>
      <c r="I4" s="275"/>
      <c r="J4" s="275"/>
      <c r="K4" s="275"/>
      <c r="L4" s="273">
        <v>2015</v>
      </c>
      <c r="M4" s="275"/>
      <c r="N4" s="275"/>
      <c r="O4" s="275"/>
      <c r="P4" s="276"/>
      <c r="Q4" s="150"/>
    </row>
    <row r="5" spans="1:17" ht="26.25" customHeight="1">
      <c r="A5" s="270"/>
      <c r="B5" s="273" t="s">
        <v>16</v>
      </c>
      <c r="C5" s="274"/>
      <c r="D5" s="274"/>
      <c r="E5" s="274"/>
      <c r="F5" s="274"/>
      <c r="G5" s="274"/>
      <c r="H5" s="274"/>
      <c r="I5" s="274"/>
      <c r="J5" s="274"/>
      <c r="K5" s="274"/>
      <c r="L5" s="274"/>
      <c r="M5" s="274"/>
      <c r="N5" s="274"/>
      <c r="O5" s="274"/>
      <c r="P5" s="277"/>
      <c r="Q5" s="150"/>
    </row>
    <row r="6" spans="1:17" ht="21" customHeight="1">
      <c r="A6" s="270"/>
      <c r="B6" s="268" t="s">
        <v>11</v>
      </c>
      <c r="C6" s="263" t="s">
        <v>12</v>
      </c>
      <c r="D6" s="263" t="s">
        <v>13</v>
      </c>
      <c r="E6" s="263" t="s">
        <v>14</v>
      </c>
      <c r="F6" s="263" t="s">
        <v>15</v>
      </c>
      <c r="G6" s="278" t="s">
        <v>11</v>
      </c>
      <c r="H6" s="263" t="s">
        <v>12</v>
      </c>
      <c r="I6" s="263" t="s">
        <v>13</v>
      </c>
      <c r="J6" s="263" t="s">
        <v>14</v>
      </c>
      <c r="K6" s="263" t="s">
        <v>15</v>
      </c>
      <c r="L6" s="278" t="s">
        <v>11</v>
      </c>
      <c r="M6" s="263" t="s">
        <v>12</v>
      </c>
      <c r="N6" s="263" t="s">
        <v>13</v>
      </c>
      <c r="O6" s="263" t="s">
        <v>14</v>
      </c>
      <c r="P6" s="267" t="s">
        <v>15</v>
      </c>
      <c r="Q6" s="117"/>
    </row>
    <row r="7" spans="1:17" ht="21" customHeight="1">
      <c r="A7" s="283"/>
      <c r="B7" s="269"/>
      <c r="C7" s="263"/>
      <c r="D7" s="263"/>
      <c r="E7" s="264"/>
      <c r="F7" s="263"/>
      <c r="G7" s="279"/>
      <c r="H7" s="264"/>
      <c r="I7" s="264"/>
      <c r="J7" s="264"/>
      <c r="K7" s="263"/>
      <c r="L7" s="279"/>
      <c r="M7" s="264"/>
      <c r="N7" s="264"/>
      <c r="O7" s="264"/>
      <c r="P7" s="267"/>
      <c r="Q7" s="117"/>
    </row>
    <row r="8" spans="1:17" ht="25.5" customHeight="1">
      <c r="A8" s="132" t="s">
        <v>29</v>
      </c>
      <c r="B8" s="190">
        <v>1</v>
      </c>
      <c r="C8" s="37">
        <v>1</v>
      </c>
      <c r="D8" s="37">
        <v>7</v>
      </c>
      <c r="E8" s="37">
        <v>23</v>
      </c>
      <c r="F8" s="39">
        <v>32</v>
      </c>
      <c r="G8" s="37">
        <v>3</v>
      </c>
      <c r="H8" s="37">
        <v>4</v>
      </c>
      <c r="I8" s="37">
        <v>3</v>
      </c>
      <c r="J8" s="37">
        <v>25</v>
      </c>
      <c r="K8" s="103">
        <v>35</v>
      </c>
      <c r="L8" s="190">
        <v>4</v>
      </c>
      <c r="M8" s="37">
        <v>4</v>
      </c>
      <c r="N8" s="37">
        <v>10</v>
      </c>
      <c r="O8" s="37">
        <v>39</v>
      </c>
      <c r="P8" s="39">
        <v>57</v>
      </c>
      <c r="Q8" s="117"/>
    </row>
    <row r="9" spans="1:17" ht="25.5" customHeight="1">
      <c r="A9" s="133" t="s">
        <v>30</v>
      </c>
      <c r="B9" s="191">
        <v>1</v>
      </c>
      <c r="C9" s="41">
        <v>1</v>
      </c>
      <c r="D9" s="41">
        <v>7</v>
      </c>
      <c r="E9" s="41">
        <v>23</v>
      </c>
      <c r="F9" s="43">
        <v>32</v>
      </c>
      <c r="G9" s="41">
        <v>3</v>
      </c>
      <c r="H9" s="41">
        <v>4</v>
      </c>
      <c r="I9" s="41">
        <v>3</v>
      </c>
      <c r="J9" s="41">
        <v>25</v>
      </c>
      <c r="K9" s="101">
        <v>35</v>
      </c>
      <c r="L9" s="191">
        <v>4</v>
      </c>
      <c r="M9" s="41">
        <v>4</v>
      </c>
      <c r="N9" s="41">
        <v>10</v>
      </c>
      <c r="O9" s="41">
        <v>39</v>
      </c>
      <c r="P9" s="43">
        <v>57</v>
      </c>
      <c r="Q9" s="117"/>
    </row>
    <row r="10" spans="1:17" ht="25.5" customHeight="1">
      <c r="A10" s="83" t="s">
        <v>31</v>
      </c>
      <c r="B10" s="192">
        <v>1</v>
      </c>
      <c r="C10" s="38">
        <v>1</v>
      </c>
      <c r="D10" s="38">
        <v>7</v>
      </c>
      <c r="E10" s="38">
        <v>23</v>
      </c>
      <c r="F10" s="40">
        <v>32</v>
      </c>
      <c r="G10" s="38">
        <v>3</v>
      </c>
      <c r="H10" s="38">
        <v>4</v>
      </c>
      <c r="I10" s="38">
        <v>3</v>
      </c>
      <c r="J10" s="38">
        <v>25</v>
      </c>
      <c r="K10" s="100">
        <v>35</v>
      </c>
      <c r="L10" s="192">
        <v>4</v>
      </c>
      <c r="M10" s="38">
        <v>4</v>
      </c>
      <c r="N10" s="38">
        <v>10</v>
      </c>
      <c r="O10" s="38">
        <v>39</v>
      </c>
      <c r="P10" s="40">
        <v>57</v>
      </c>
      <c r="Q10" s="117"/>
    </row>
    <row r="11" spans="1:17" ht="25.5" customHeight="1">
      <c r="A11" s="133" t="s">
        <v>32</v>
      </c>
      <c r="B11" s="191">
        <v>1</v>
      </c>
      <c r="C11" s="41">
        <v>1</v>
      </c>
      <c r="D11" s="41">
        <v>5</v>
      </c>
      <c r="E11" s="41">
        <v>26</v>
      </c>
      <c r="F11" s="43">
        <v>33</v>
      </c>
      <c r="G11" s="41">
        <v>3</v>
      </c>
      <c r="H11" s="41">
        <v>4</v>
      </c>
      <c r="I11" s="41">
        <v>3</v>
      </c>
      <c r="J11" s="41">
        <v>29</v>
      </c>
      <c r="K11" s="101">
        <v>39</v>
      </c>
      <c r="L11" s="191">
        <v>4</v>
      </c>
      <c r="M11" s="41">
        <v>4</v>
      </c>
      <c r="N11" s="41">
        <v>10</v>
      </c>
      <c r="O11" s="41">
        <v>48</v>
      </c>
      <c r="P11" s="43">
        <v>66</v>
      </c>
      <c r="Q11" s="117"/>
    </row>
    <row r="12" spans="1:17" ht="25.5" customHeight="1">
      <c r="A12" s="83" t="s">
        <v>33</v>
      </c>
      <c r="B12" s="192">
        <v>1</v>
      </c>
      <c r="C12" s="38">
        <v>1</v>
      </c>
      <c r="D12" s="38">
        <v>5</v>
      </c>
      <c r="E12" s="38">
        <v>26</v>
      </c>
      <c r="F12" s="40">
        <v>33</v>
      </c>
      <c r="G12" s="38">
        <v>3</v>
      </c>
      <c r="H12" s="38">
        <v>4</v>
      </c>
      <c r="I12" s="38">
        <v>3</v>
      </c>
      <c r="J12" s="38">
        <v>29</v>
      </c>
      <c r="K12" s="100">
        <v>39</v>
      </c>
      <c r="L12" s="192">
        <v>4</v>
      </c>
      <c r="M12" s="38">
        <v>4</v>
      </c>
      <c r="N12" s="38">
        <v>10</v>
      </c>
      <c r="O12" s="38">
        <v>48</v>
      </c>
      <c r="P12" s="40">
        <v>66</v>
      </c>
      <c r="Q12" s="117"/>
    </row>
    <row r="13" spans="1:17" ht="25.5" customHeight="1">
      <c r="A13" s="133" t="s">
        <v>34</v>
      </c>
      <c r="B13" s="191">
        <v>1</v>
      </c>
      <c r="C13" s="41">
        <v>1</v>
      </c>
      <c r="D13" s="41">
        <v>5</v>
      </c>
      <c r="E13" s="41">
        <v>26</v>
      </c>
      <c r="F13" s="43">
        <v>33</v>
      </c>
      <c r="G13" s="41">
        <v>3</v>
      </c>
      <c r="H13" s="41">
        <v>4</v>
      </c>
      <c r="I13" s="41">
        <v>3</v>
      </c>
      <c r="J13" s="41">
        <v>29</v>
      </c>
      <c r="K13" s="101">
        <v>39</v>
      </c>
      <c r="L13" s="191">
        <v>4</v>
      </c>
      <c r="M13" s="41">
        <v>4</v>
      </c>
      <c r="N13" s="41">
        <v>10</v>
      </c>
      <c r="O13" s="41">
        <v>48</v>
      </c>
      <c r="P13" s="43">
        <v>66</v>
      </c>
      <c r="Q13" s="117"/>
    </row>
    <row r="14" spans="1:17" ht="25.5" customHeight="1">
      <c r="A14" s="83" t="s">
        <v>35</v>
      </c>
      <c r="B14" s="192">
        <v>1</v>
      </c>
      <c r="C14" s="38">
        <v>1</v>
      </c>
      <c r="D14" s="38">
        <v>5</v>
      </c>
      <c r="E14" s="38">
        <v>26</v>
      </c>
      <c r="F14" s="40">
        <v>33</v>
      </c>
      <c r="G14" s="38">
        <v>3</v>
      </c>
      <c r="H14" s="38">
        <v>4</v>
      </c>
      <c r="I14" s="38">
        <v>7</v>
      </c>
      <c r="J14" s="38">
        <v>36</v>
      </c>
      <c r="K14" s="100">
        <v>50</v>
      </c>
      <c r="L14" s="192">
        <v>4</v>
      </c>
      <c r="M14" s="38">
        <v>3</v>
      </c>
      <c r="N14" s="38">
        <v>10</v>
      </c>
      <c r="O14" s="38">
        <v>45</v>
      </c>
      <c r="P14" s="40">
        <v>62</v>
      </c>
      <c r="Q14" s="117"/>
    </row>
    <row r="15" spans="1:17" ht="25.5" customHeight="1">
      <c r="A15" s="133" t="s">
        <v>36</v>
      </c>
      <c r="B15" s="191">
        <v>1</v>
      </c>
      <c r="C15" s="41">
        <v>1</v>
      </c>
      <c r="D15" s="41">
        <v>5</v>
      </c>
      <c r="E15" s="41">
        <v>26</v>
      </c>
      <c r="F15" s="43">
        <v>33</v>
      </c>
      <c r="G15" s="41">
        <v>3</v>
      </c>
      <c r="H15" s="41">
        <v>4</v>
      </c>
      <c r="I15" s="41">
        <v>7</v>
      </c>
      <c r="J15" s="41">
        <v>36</v>
      </c>
      <c r="K15" s="101">
        <v>50</v>
      </c>
      <c r="L15" s="191">
        <v>4</v>
      </c>
      <c r="M15" s="41">
        <v>3</v>
      </c>
      <c r="N15" s="41">
        <v>10</v>
      </c>
      <c r="O15" s="41">
        <v>45</v>
      </c>
      <c r="P15" s="43">
        <v>62</v>
      </c>
      <c r="Q15" s="117"/>
    </row>
    <row r="16" spans="1:17" ht="25.5" customHeight="1">
      <c r="A16" s="83" t="s">
        <v>37</v>
      </c>
      <c r="B16" s="192">
        <v>1</v>
      </c>
      <c r="C16" s="38">
        <v>1</v>
      </c>
      <c r="D16" s="38">
        <v>5</v>
      </c>
      <c r="E16" s="38">
        <v>26</v>
      </c>
      <c r="F16" s="40">
        <v>33</v>
      </c>
      <c r="G16" s="38">
        <v>3</v>
      </c>
      <c r="H16" s="38">
        <v>4</v>
      </c>
      <c r="I16" s="38">
        <v>7</v>
      </c>
      <c r="J16" s="38">
        <v>36</v>
      </c>
      <c r="K16" s="100">
        <v>50</v>
      </c>
      <c r="L16" s="192">
        <v>4</v>
      </c>
      <c r="M16" s="38">
        <v>3</v>
      </c>
      <c r="N16" s="38">
        <v>10</v>
      </c>
      <c r="O16" s="38">
        <v>45</v>
      </c>
      <c r="P16" s="40">
        <v>62</v>
      </c>
      <c r="Q16" s="117"/>
    </row>
    <row r="17" spans="1:17" ht="25.5" customHeight="1">
      <c r="A17" s="133" t="s">
        <v>38</v>
      </c>
      <c r="B17" s="191">
        <v>3</v>
      </c>
      <c r="C17" s="41">
        <v>4</v>
      </c>
      <c r="D17" s="41">
        <v>3</v>
      </c>
      <c r="E17" s="41">
        <v>26</v>
      </c>
      <c r="F17" s="43">
        <v>36</v>
      </c>
      <c r="G17" s="41">
        <v>4</v>
      </c>
      <c r="H17" s="41">
        <v>4</v>
      </c>
      <c r="I17" s="41">
        <v>9</v>
      </c>
      <c r="J17" s="41">
        <v>31</v>
      </c>
      <c r="K17" s="101">
        <v>48</v>
      </c>
      <c r="L17" s="191">
        <v>4</v>
      </c>
      <c r="M17" s="41">
        <v>4</v>
      </c>
      <c r="N17" s="41">
        <v>11</v>
      </c>
      <c r="O17" s="41">
        <v>63</v>
      </c>
      <c r="P17" s="43">
        <v>82</v>
      </c>
      <c r="Q17" s="117"/>
    </row>
    <row r="18" spans="1:17" ht="25.5" customHeight="1">
      <c r="A18" s="83" t="s">
        <v>39</v>
      </c>
      <c r="B18" s="192">
        <v>3</v>
      </c>
      <c r="C18" s="38">
        <v>4</v>
      </c>
      <c r="D18" s="38">
        <v>3</v>
      </c>
      <c r="E18" s="38">
        <v>26</v>
      </c>
      <c r="F18" s="40">
        <v>36</v>
      </c>
      <c r="G18" s="38">
        <v>4</v>
      </c>
      <c r="H18" s="38">
        <v>4</v>
      </c>
      <c r="I18" s="38">
        <v>9</v>
      </c>
      <c r="J18" s="38">
        <v>31</v>
      </c>
      <c r="K18" s="100">
        <v>48</v>
      </c>
      <c r="L18" s="192">
        <v>4</v>
      </c>
      <c r="M18" s="38">
        <v>4</v>
      </c>
      <c r="N18" s="38">
        <v>11</v>
      </c>
      <c r="O18" s="38">
        <v>63</v>
      </c>
      <c r="P18" s="40">
        <v>82</v>
      </c>
      <c r="Q18" s="117"/>
    </row>
    <row r="19" spans="1:17" ht="25.5" customHeight="1">
      <c r="A19" s="134" t="s">
        <v>40</v>
      </c>
      <c r="B19" s="193">
        <v>3</v>
      </c>
      <c r="C19" s="42">
        <v>4</v>
      </c>
      <c r="D19" s="42">
        <v>3</v>
      </c>
      <c r="E19" s="42">
        <v>26</v>
      </c>
      <c r="F19" s="44">
        <v>36</v>
      </c>
      <c r="G19" s="42">
        <v>4</v>
      </c>
      <c r="H19" s="42">
        <v>4</v>
      </c>
      <c r="I19" s="42">
        <v>9</v>
      </c>
      <c r="J19" s="42">
        <v>31</v>
      </c>
      <c r="K19" s="151">
        <v>48</v>
      </c>
      <c r="L19" s="193">
        <v>4</v>
      </c>
      <c r="M19" s="42">
        <v>4</v>
      </c>
      <c r="N19" s="42">
        <v>11</v>
      </c>
      <c r="O19" s="42">
        <v>63</v>
      </c>
      <c r="P19" s="44">
        <v>82</v>
      </c>
      <c r="Q19" s="117"/>
    </row>
    <row r="20" spans="1:17" ht="24.75" customHeight="1">
      <c r="A20" s="280" t="s">
        <v>94</v>
      </c>
      <c r="B20" s="281"/>
      <c r="C20" s="281"/>
      <c r="D20" s="281"/>
      <c r="E20" s="281"/>
      <c r="F20" s="281"/>
      <c r="G20" s="281"/>
      <c r="H20" s="281"/>
      <c r="I20" s="281"/>
      <c r="J20" s="281"/>
      <c r="K20" s="281"/>
      <c r="L20" s="281"/>
      <c r="M20" s="281"/>
      <c r="N20" s="281"/>
      <c r="O20" s="281"/>
      <c r="P20" s="281"/>
      <c r="Q20" s="281"/>
    </row>
    <row r="21" spans="1:14" ht="15.75" customHeight="1">
      <c r="A21" s="2" t="s">
        <v>17</v>
      </c>
      <c r="B21" s="32"/>
      <c r="C21" s="32"/>
      <c r="D21" s="32"/>
      <c r="E21" s="32"/>
      <c r="F21" s="35"/>
      <c r="G21" s="32"/>
      <c r="H21" s="32"/>
      <c r="I21" s="32"/>
      <c r="J21" s="32"/>
      <c r="K21" s="35"/>
      <c r="L21" s="32"/>
      <c r="M21" s="32"/>
      <c r="N21" s="7"/>
    </row>
    <row r="22" spans="1:14" ht="13.5">
      <c r="A22" s="2"/>
      <c r="N22" s="7"/>
    </row>
  </sheetData>
  <sheetProtection/>
  <mergeCells count="21">
    <mergeCell ref="E6:E7"/>
    <mergeCell ref="I6:I7"/>
    <mergeCell ref="N6:N7"/>
    <mergeCell ref="K6:K7"/>
    <mergeCell ref="P6:P7"/>
    <mergeCell ref="A20:Q20"/>
    <mergeCell ref="F6:F7"/>
    <mergeCell ref="A4:A7"/>
    <mergeCell ref="B4:F4"/>
    <mergeCell ref="G4:K4"/>
    <mergeCell ref="B6:B7"/>
    <mergeCell ref="C6:C7"/>
    <mergeCell ref="D6:D7"/>
    <mergeCell ref="B5:P5"/>
    <mergeCell ref="G6:G7"/>
    <mergeCell ref="L6:L7"/>
    <mergeCell ref="L4:P4"/>
    <mergeCell ref="M6:M7"/>
    <mergeCell ref="H6:H7"/>
    <mergeCell ref="O6:O7"/>
    <mergeCell ref="J6:J7"/>
  </mergeCells>
  <hyperlinks>
    <hyperlink ref="A1" location="'Table of contents'!A1" display="Table of contents"/>
  </hyperlinks>
  <printOptions/>
  <pageMargins left="0.5" right="0" top="0.75" bottom="0.75" header="0.25" footer="0.2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0"/>
  </sheetPr>
  <dimension ref="A1:P23"/>
  <sheetViews>
    <sheetView zoomScalePageLayoutView="0" workbookViewId="0" topLeftCell="A1">
      <selection activeCell="A1" sqref="A1"/>
    </sheetView>
  </sheetViews>
  <sheetFormatPr defaultColWidth="10.140625" defaultRowHeight="15"/>
  <cols>
    <col min="1" max="1" width="9.421875" style="10" customWidth="1"/>
    <col min="2" max="2" width="5.7109375" style="10" customWidth="1"/>
    <col min="3" max="3" width="9.28125" style="10" customWidth="1"/>
    <col min="4" max="4" width="9.8515625" style="10" customWidth="1"/>
    <col min="5" max="5" width="8.00390625" style="10" customWidth="1"/>
    <col min="6" max="6" width="4.8515625" style="18" customWidth="1"/>
    <col min="7" max="7" width="5.7109375" style="10" customWidth="1"/>
    <col min="8" max="8" width="9.57421875" style="10" customWidth="1"/>
    <col min="9" max="9" width="10.00390625" style="10" customWidth="1"/>
    <col min="10" max="10" width="7.8515625" style="10" customWidth="1"/>
    <col min="11" max="11" width="4.8515625" style="18" customWidth="1"/>
    <col min="12" max="12" width="5.57421875" style="10" customWidth="1"/>
    <col min="13" max="13" width="9.57421875" style="10" customWidth="1"/>
    <col min="14" max="14" width="9.8515625" style="10" customWidth="1"/>
    <col min="15" max="15" width="7.7109375" style="10" customWidth="1"/>
    <col min="16" max="16" width="5.421875" style="18" customWidth="1"/>
    <col min="17" max="16384" width="10.140625" style="10" customWidth="1"/>
  </cols>
  <sheetData>
    <row r="1" ht="14.25">
      <c r="A1" s="249" t="s">
        <v>123</v>
      </c>
    </row>
    <row r="2" spans="1:16" ht="30.75" customHeight="1">
      <c r="A2" s="30" t="s">
        <v>105</v>
      </c>
      <c r="B2" s="12"/>
      <c r="C2" s="12"/>
      <c r="D2" s="12"/>
      <c r="E2" s="12"/>
      <c r="F2" s="33"/>
      <c r="G2" s="12"/>
      <c r="H2" s="12"/>
      <c r="I2" s="12"/>
      <c r="J2" s="12"/>
      <c r="K2" s="33"/>
      <c r="L2" s="12"/>
      <c r="M2" s="12"/>
      <c r="N2" s="12"/>
      <c r="O2" s="12"/>
      <c r="P2" s="33"/>
    </row>
    <row r="3" spans="1:16" ht="15.75" customHeight="1">
      <c r="A3" s="13"/>
      <c r="B3" s="31"/>
      <c r="C3" s="31"/>
      <c r="D3" s="31"/>
      <c r="E3" s="31"/>
      <c r="F3" s="34"/>
      <c r="G3" s="31"/>
      <c r="H3" s="31"/>
      <c r="I3" s="31"/>
      <c r="J3" s="31"/>
      <c r="K3" s="34"/>
      <c r="L3" s="31"/>
      <c r="M3" s="12"/>
      <c r="N3" s="12"/>
      <c r="O3" s="12"/>
      <c r="P3" s="33"/>
    </row>
    <row r="4" spans="1:16" ht="28.5" customHeight="1">
      <c r="A4" s="282" t="s">
        <v>42</v>
      </c>
      <c r="B4" s="273">
        <v>2013</v>
      </c>
      <c r="C4" s="275"/>
      <c r="D4" s="275"/>
      <c r="E4" s="275"/>
      <c r="F4" s="276"/>
      <c r="G4" s="275">
        <v>2014</v>
      </c>
      <c r="H4" s="275"/>
      <c r="I4" s="275"/>
      <c r="J4" s="275"/>
      <c r="K4" s="275"/>
      <c r="L4" s="273">
        <v>2015</v>
      </c>
      <c r="M4" s="275"/>
      <c r="N4" s="275"/>
      <c r="O4" s="275"/>
      <c r="P4" s="276"/>
    </row>
    <row r="5" spans="1:16" ht="26.25" customHeight="1">
      <c r="A5" s="270"/>
      <c r="B5" s="273" t="s">
        <v>16</v>
      </c>
      <c r="C5" s="275"/>
      <c r="D5" s="275"/>
      <c r="E5" s="275"/>
      <c r="F5" s="275"/>
      <c r="G5" s="275"/>
      <c r="H5" s="275"/>
      <c r="I5" s="275"/>
      <c r="J5" s="275"/>
      <c r="K5" s="275"/>
      <c r="L5" s="275"/>
      <c r="M5" s="275"/>
      <c r="N5" s="275"/>
      <c r="O5" s="275"/>
      <c r="P5" s="276"/>
    </row>
    <row r="6" spans="1:16" ht="21" customHeight="1">
      <c r="A6" s="270"/>
      <c r="B6" s="284" t="s">
        <v>11</v>
      </c>
      <c r="C6" s="290" t="s">
        <v>12</v>
      </c>
      <c r="D6" s="286" t="s">
        <v>13</v>
      </c>
      <c r="E6" s="286" t="s">
        <v>14</v>
      </c>
      <c r="F6" s="288" t="s">
        <v>15</v>
      </c>
      <c r="G6" s="284" t="s">
        <v>11</v>
      </c>
      <c r="H6" s="290" t="s">
        <v>12</v>
      </c>
      <c r="I6" s="286" t="s">
        <v>13</v>
      </c>
      <c r="J6" s="286" t="s">
        <v>14</v>
      </c>
      <c r="K6" s="286" t="s">
        <v>15</v>
      </c>
      <c r="L6" s="284" t="s">
        <v>11</v>
      </c>
      <c r="M6" s="290" t="s">
        <v>12</v>
      </c>
      <c r="N6" s="286" t="s">
        <v>13</v>
      </c>
      <c r="O6" s="286" t="s">
        <v>14</v>
      </c>
      <c r="P6" s="288" t="s">
        <v>15</v>
      </c>
    </row>
    <row r="7" spans="1:16" ht="21" customHeight="1">
      <c r="A7" s="283"/>
      <c r="B7" s="285"/>
      <c r="C7" s="291"/>
      <c r="D7" s="287"/>
      <c r="E7" s="287"/>
      <c r="F7" s="289"/>
      <c r="G7" s="285"/>
      <c r="H7" s="291"/>
      <c r="I7" s="287"/>
      <c r="J7" s="287"/>
      <c r="K7" s="287"/>
      <c r="L7" s="285"/>
      <c r="M7" s="291"/>
      <c r="N7" s="287"/>
      <c r="O7" s="287"/>
      <c r="P7" s="289"/>
    </row>
    <row r="8" spans="1:16" ht="25.5" customHeight="1">
      <c r="A8" s="132" t="s">
        <v>29</v>
      </c>
      <c r="B8" s="190" t="s">
        <v>48</v>
      </c>
      <c r="C8" s="37">
        <v>1</v>
      </c>
      <c r="D8" s="37">
        <v>4</v>
      </c>
      <c r="E8" s="37">
        <v>16</v>
      </c>
      <c r="F8" s="39">
        <v>21</v>
      </c>
      <c r="G8" s="190" t="s">
        <v>48</v>
      </c>
      <c r="H8" s="37">
        <v>1</v>
      </c>
      <c r="I8" s="37">
        <v>6</v>
      </c>
      <c r="J8" s="37">
        <v>13</v>
      </c>
      <c r="K8" s="103">
        <v>20</v>
      </c>
      <c r="L8" s="190" t="s">
        <v>48</v>
      </c>
      <c r="M8" s="37">
        <v>5</v>
      </c>
      <c r="N8" s="37">
        <v>5</v>
      </c>
      <c r="O8" s="37">
        <v>22</v>
      </c>
      <c r="P8" s="39">
        <v>32</v>
      </c>
    </row>
    <row r="9" spans="1:16" ht="25.5" customHeight="1">
      <c r="A9" s="133" t="s">
        <v>30</v>
      </c>
      <c r="B9" s="191" t="s">
        <v>48</v>
      </c>
      <c r="C9" s="41">
        <v>1</v>
      </c>
      <c r="D9" s="41">
        <v>4</v>
      </c>
      <c r="E9" s="41">
        <v>16</v>
      </c>
      <c r="F9" s="43">
        <v>21</v>
      </c>
      <c r="G9" s="191" t="s">
        <v>48</v>
      </c>
      <c r="H9" s="41">
        <v>1</v>
      </c>
      <c r="I9" s="41">
        <v>6</v>
      </c>
      <c r="J9" s="41">
        <v>13</v>
      </c>
      <c r="K9" s="101">
        <v>20</v>
      </c>
      <c r="L9" s="191" t="s">
        <v>48</v>
      </c>
      <c r="M9" s="41">
        <v>5</v>
      </c>
      <c r="N9" s="41">
        <v>5</v>
      </c>
      <c r="O9" s="41">
        <v>22</v>
      </c>
      <c r="P9" s="43">
        <v>32</v>
      </c>
    </row>
    <row r="10" spans="1:16" ht="25.5" customHeight="1">
      <c r="A10" s="83" t="s">
        <v>31</v>
      </c>
      <c r="B10" s="192" t="s">
        <v>48</v>
      </c>
      <c r="C10" s="38">
        <v>1</v>
      </c>
      <c r="D10" s="38">
        <v>4</v>
      </c>
      <c r="E10" s="38">
        <v>16</v>
      </c>
      <c r="F10" s="40">
        <v>21</v>
      </c>
      <c r="G10" s="192" t="s">
        <v>48</v>
      </c>
      <c r="H10" s="38">
        <v>1</v>
      </c>
      <c r="I10" s="38">
        <v>6</v>
      </c>
      <c r="J10" s="38">
        <v>13</v>
      </c>
      <c r="K10" s="100">
        <v>20</v>
      </c>
      <c r="L10" s="192" t="s">
        <v>48</v>
      </c>
      <c r="M10" s="38">
        <v>5</v>
      </c>
      <c r="N10" s="38">
        <v>5</v>
      </c>
      <c r="O10" s="38">
        <v>22</v>
      </c>
      <c r="P10" s="40">
        <v>32</v>
      </c>
    </row>
    <row r="11" spans="1:16" ht="25.5" customHeight="1">
      <c r="A11" s="133" t="s">
        <v>32</v>
      </c>
      <c r="B11" s="191" t="s">
        <v>48</v>
      </c>
      <c r="C11" s="41">
        <v>1</v>
      </c>
      <c r="D11" s="41">
        <v>4</v>
      </c>
      <c r="E11" s="41">
        <v>17</v>
      </c>
      <c r="F11" s="43">
        <v>22</v>
      </c>
      <c r="G11" s="191" t="s">
        <v>48</v>
      </c>
      <c r="H11" s="41">
        <v>1</v>
      </c>
      <c r="I11" s="41">
        <v>6</v>
      </c>
      <c r="J11" s="41">
        <v>15</v>
      </c>
      <c r="K11" s="101">
        <v>22</v>
      </c>
      <c r="L11" s="191" t="s">
        <v>48</v>
      </c>
      <c r="M11" s="41">
        <v>5</v>
      </c>
      <c r="N11" s="41">
        <v>5</v>
      </c>
      <c r="O11" s="41">
        <v>25</v>
      </c>
      <c r="P11" s="43">
        <v>35</v>
      </c>
    </row>
    <row r="12" spans="1:16" ht="25.5" customHeight="1">
      <c r="A12" s="83" t="s">
        <v>33</v>
      </c>
      <c r="B12" s="192" t="s">
        <v>48</v>
      </c>
      <c r="C12" s="38">
        <v>1</v>
      </c>
      <c r="D12" s="38">
        <v>4</v>
      </c>
      <c r="E12" s="38">
        <v>17</v>
      </c>
      <c r="F12" s="40">
        <v>22</v>
      </c>
      <c r="G12" s="192" t="s">
        <v>48</v>
      </c>
      <c r="H12" s="38">
        <v>1</v>
      </c>
      <c r="I12" s="38">
        <v>6</v>
      </c>
      <c r="J12" s="38">
        <v>15</v>
      </c>
      <c r="K12" s="100">
        <v>22</v>
      </c>
      <c r="L12" s="192" t="s">
        <v>48</v>
      </c>
      <c r="M12" s="38">
        <v>5</v>
      </c>
      <c r="N12" s="38">
        <v>5</v>
      </c>
      <c r="O12" s="38">
        <v>25</v>
      </c>
      <c r="P12" s="40">
        <v>35</v>
      </c>
    </row>
    <row r="13" spans="1:16" ht="25.5" customHeight="1">
      <c r="A13" s="133" t="s">
        <v>34</v>
      </c>
      <c r="B13" s="191" t="s">
        <v>48</v>
      </c>
      <c r="C13" s="41">
        <v>1</v>
      </c>
      <c r="D13" s="41">
        <v>4</v>
      </c>
      <c r="E13" s="41">
        <v>17</v>
      </c>
      <c r="F13" s="43">
        <v>22</v>
      </c>
      <c r="G13" s="191" t="s">
        <v>48</v>
      </c>
      <c r="H13" s="41">
        <v>1</v>
      </c>
      <c r="I13" s="41">
        <v>6</v>
      </c>
      <c r="J13" s="41">
        <v>15</v>
      </c>
      <c r="K13" s="101">
        <v>22</v>
      </c>
      <c r="L13" s="191" t="s">
        <v>48</v>
      </c>
      <c r="M13" s="41">
        <v>5</v>
      </c>
      <c r="N13" s="41">
        <v>5</v>
      </c>
      <c r="O13" s="41">
        <v>25</v>
      </c>
      <c r="P13" s="43">
        <v>35</v>
      </c>
    </row>
    <row r="14" spans="1:16" ht="25.5" customHeight="1">
      <c r="A14" s="83" t="s">
        <v>35</v>
      </c>
      <c r="B14" s="192" t="s">
        <v>48</v>
      </c>
      <c r="C14" s="38">
        <v>1</v>
      </c>
      <c r="D14" s="38">
        <v>4</v>
      </c>
      <c r="E14" s="38">
        <v>17</v>
      </c>
      <c r="F14" s="40">
        <v>22</v>
      </c>
      <c r="G14" s="192" t="s">
        <v>48</v>
      </c>
      <c r="H14" s="38">
        <v>3</v>
      </c>
      <c r="I14" s="38">
        <v>6</v>
      </c>
      <c r="J14" s="38">
        <v>13</v>
      </c>
      <c r="K14" s="100">
        <v>22</v>
      </c>
      <c r="L14" s="192" t="s">
        <v>48</v>
      </c>
      <c r="M14" s="38">
        <v>5</v>
      </c>
      <c r="N14" s="38">
        <v>5</v>
      </c>
      <c r="O14" s="38">
        <v>28</v>
      </c>
      <c r="P14" s="40">
        <v>38</v>
      </c>
    </row>
    <row r="15" spans="1:16" ht="25.5" customHeight="1">
      <c r="A15" s="133" t="s">
        <v>36</v>
      </c>
      <c r="B15" s="191" t="s">
        <v>48</v>
      </c>
      <c r="C15" s="41">
        <v>1</v>
      </c>
      <c r="D15" s="41">
        <v>4</v>
      </c>
      <c r="E15" s="41">
        <v>17</v>
      </c>
      <c r="F15" s="43">
        <v>22</v>
      </c>
      <c r="G15" s="191" t="s">
        <v>48</v>
      </c>
      <c r="H15" s="41">
        <v>3</v>
      </c>
      <c r="I15" s="41">
        <v>6</v>
      </c>
      <c r="J15" s="41">
        <v>13</v>
      </c>
      <c r="K15" s="101">
        <v>22</v>
      </c>
      <c r="L15" s="191" t="s">
        <v>48</v>
      </c>
      <c r="M15" s="41">
        <v>5</v>
      </c>
      <c r="N15" s="41">
        <v>5</v>
      </c>
      <c r="O15" s="41">
        <v>28</v>
      </c>
      <c r="P15" s="43">
        <v>38</v>
      </c>
    </row>
    <row r="16" spans="1:16" ht="25.5" customHeight="1">
      <c r="A16" s="83" t="s">
        <v>37</v>
      </c>
      <c r="B16" s="192" t="s">
        <v>48</v>
      </c>
      <c r="C16" s="38">
        <v>1</v>
      </c>
      <c r="D16" s="38">
        <v>4</v>
      </c>
      <c r="E16" s="38">
        <v>17</v>
      </c>
      <c r="F16" s="40">
        <v>22</v>
      </c>
      <c r="G16" s="192" t="s">
        <v>48</v>
      </c>
      <c r="H16" s="38">
        <v>3</v>
      </c>
      <c r="I16" s="38">
        <v>6</v>
      </c>
      <c r="J16" s="38">
        <v>13</v>
      </c>
      <c r="K16" s="100">
        <v>22</v>
      </c>
      <c r="L16" s="192" t="s">
        <v>48</v>
      </c>
      <c r="M16" s="38">
        <v>5</v>
      </c>
      <c r="N16" s="38">
        <v>5</v>
      </c>
      <c r="O16" s="38">
        <v>28</v>
      </c>
      <c r="P16" s="40">
        <v>38</v>
      </c>
    </row>
    <row r="17" spans="1:16" ht="25.5" customHeight="1">
      <c r="A17" s="133" t="s">
        <v>38</v>
      </c>
      <c r="B17" s="191" t="s">
        <v>48</v>
      </c>
      <c r="C17" s="41">
        <v>1</v>
      </c>
      <c r="D17" s="41">
        <v>6</v>
      </c>
      <c r="E17" s="41">
        <v>15</v>
      </c>
      <c r="F17" s="43">
        <v>22</v>
      </c>
      <c r="G17" s="191" t="s">
        <v>48</v>
      </c>
      <c r="H17" s="41">
        <v>4</v>
      </c>
      <c r="I17" s="41">
        <v>7</v>
      </c>
      <c r="J17" s="41">
        <v>15</v>
      </c>
      <c r="K17" s="101">
        <v>26</v>
      </c>
      <c r="L17" s="191" t="s">
        <v>48</v>
      </c>
      <c r="M17" s="41">
        <v>5</v>
      </c>
      <c r="N17" s="41">
        <v>7</v>
      </c>
      <c r="O17" s="41">
        <v>28</v>
      </c>
      <c r="P17" s="43">
        <v>40</v>
      </c>
    </row>
    <row r="18" spans="1:16" ht="25.5" customHeight="1">
      <c r="A18" s="83" t="s">
        <v>39</v>
      </c>
      <c r="B18" s="192" t="s">
        <v>48</v>
      </c>
      <c r="C18" s="38">
        <v>1</v>
      </c>
      <c r="D18" s="38">
        <v>6</v>
      </c>
      <c r="E18" s="38">
        <v>15</v>
      </c>
      <c r="F18" s="40">
        <v>22</v>
      </c>
      <c r="G18" s="192" t="s">
        <v>119</v>
      </c>
      <c r="H18" s="38">
        <v>4</v>
      </c>
      <c r="I18" s="38">
        <v>7</v>
      </c>
      <c r="J18" s="38">
        <v>15</v>
      </c>
      <c r="K18" s="100">
        <v>26</v>
      </c>
      <c r="L18" s="192" t="s">
        <v>48</v>
      </c>
      <c r="M18" s="38">
        <v>5</v>
      </c>
      <c r="N18" s="38">
        <v>7</v>
      </c>
      <c r="O18" s="38">
        <v>28</v>
      </c>
      <c r="P18" s="40">
        <v>40</v>
      </c>
    </row>
    <row r="19" spans="1:16" ht="25.5" customHeight="1">
      <c r="A19" s="134" t="s">
        <v>40</v>
      </c>
      <c r="B19" s="193" t="s">
        <v>48</v>
      </c>
      <c r="C19" s="42">
        <v>1</v>
      </c>
      <c r="D19" s="42">
        <v>6</v>
      </c>
      <c r="E19" s="42">
        <v>15</v>
      </c>
      <c r="F19" s="44">
        <v>22</v>
      </c>
      <c r="G19" s="193" t="s">
        <v>48</v>
      </c>
      <c r="H19" s="42">
        <v>4</v>
      </c>
      <c r="I19" s="42">
        <v>7</v>
      </c>
      <c r="J19" s="42">
        <v>15</v>
      </c>
      <c r="K19" s="151">
        <v>26</v>
      </c>
      <c r="L19" s="193" t="s">
        <v>48</v>
      </c>
      <c r="M19" s="42">
        <v>5</v>
      </c>
      <c r="N19" s="42">
        <v>7</v>
      </c>
      <c r="O19" s="42">
        <v>28</v>
      </c>
      <c r="P19" s="44">
        <v>40</v>
      </c>
    </row>
    <row r="20" spans="1:16" ht="10.5" customHeight="1">
      <c r="A20" s="125"/>
      <c r="B20" s="126"/>
      <c r="C20" s="126"/>
      <c r="D20" s="126"/>
      <c r="E20" s="126"/>
      <c r="F20" s="127"/>
      <c r="G20" s="200"/>
      <c r="H20" s="126"/>
      <c r="I20" s="126"/>
      <c r="J20" s="126"/>
      <c r="K20" s="127"/>
      <c r="L20" s="126"/>
      <c r="M20" s="126"/>
      <c r="N20" s="126"/>
      <c r="O20" s="126"/>
      <c r="P20" s="127"/>
    </row>
    <row r="21" spans="1:16" ht="21.75" customHeight="1">
      <c r="A21" s="292" t="s">
        <v>94</v>
      </c>
      <c r="B21" s="292"/>
      <c r="C21" s="292"/>
      <c r="D21" s="292"/>
      <c r="E21" s="292"/>
      <c r="F21" s="292"/>
      <c r="G21" s="292"/>
      <c r="H21" s="292"/>
      <c r="I21" s="292"/>
      <c r="J21" s="292"/>
      <c r="K21" s="292"/>
      <c r="L21" s="292"/>
      <c r="M21" s="292"/>
      <c r="N21" s="292"/>
      <c r="O21" s="292"/>
      <c r="P21" s="292"/>
    </row>
    <row r="22" spans="1:14" ht="21.75" customHeight="1">
      <c r="A22" s="9" t="s">
        <v>17</v>
      </c>
      <c r="B22" s="32"/>
      <c r="C22" s="32"/>
      <c r="D22" s="32"/>
      <c r="E22" s="32"/>
      <c r="F22" s="35"/>
      <c r="G22" s="32"/>
      <c r="H22" s="32"/>
      <c r="I22" s="32"/>
      <c r="J22" s="32"/>
      <c r="K22" s="35"/>
      <c r="L22" s="32"/>
      <c r="M22" s="32"/>
      <c r="N22" s="7"/>
    </row>
    <row r="23" spans="1:16" ht="15">
      <c r="A23" s="30"/>
      <c r="B23" s="12"/>
      <c r="C23" s="12"/>
      <c r="D23" s="12"/>
      <c r="E23" s="12"/>
      <c r="F23" s="33"/>
      <c r="G23" s="12"/>
      <c r="H23" s="12"/>
      <c r="I23" s="12"/>
      <c r="J23" s="12"/>
      <c r="K23" s="33"/>
      <c r="L23" s="12"/>
      <c r="M23" s="12"/>
      <c r="N23" s="12"/>
      <c r="O23" s="12"/>
      <c r="P23" s="33"/>
    </row>
  </sheetData>
  <sheetProtection/>
  <mergeCells count="21">
    <mergeCell ref="F6:F7"/>
    <mergeCell ref="E6:E7"/>
    <mergeCell ref="H6:H7"/>
    <mergeCell ref="A21:P21"/>
    <mergeCell ref="A4:A7"/>
    <mergeCell ref="M6:M7"/>
    <mergeCell ref="N6:N7"/>
    <mergeCell ref="G4:K4"/>
    <mergeCell ref="J6:J7"/>
    <mergeCell ref="O6:O7"/>
    <mergeCell ref="B5:P5"/>
    <mergeCell ref="L6:L7"/>
    <mergeCell ref="B4:F4"/>
    <mergeCell ref="L4:P4"/>
    <mergeCell ref="I6:I7"/>
    <mergeCell ref="P6:P7"/>
    <mergeCell ref="K6:K7"/>
    <mergeCell ref="G6:G7"/>
    <mergeCell ref="B6:B7"/>
    <mergeCell ref="C6:C7"/>
    <mergeCell ref="D6:D7"/>
  </mergeCells>
  <hyperlinks>
    <hyperlink ref="A1" location="'Table of contents'!A1" display="Table of contents"/>
  </hyperlinks>
  <printOptions/>
  <pageMargins left="0.25" right="0" top="0.75" bottom="0.75" header="0.25" footer="0.2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theme="0"/>
  </sheetPr>
  <dimension ref="A1:U614"/>
  <sheetViews>
    <sheetView zoomScalePageLayoutView="0" workbookViewId="0" topLeftCell="A1">
      <selection activeCell="A1" sqref="A1"/>
    </sheetView>
  </sheetViews>
  <sheetFormatPr defaultColWidth="9.140625" defaultRowHeight="15"/>
  <cols>
    <col min="1" max="1" width="14.7109375" style="0" customWidth="1"/>
    <col min="2" max="19" width="5.8515625" style="0" customWidth="1"/>
    <col min="20" max="20" width="10.140625" style="7" customWidth="1"/>
    <col min="21" max="21" width="0.13671875" style="0" customWidth="1"/>
  </cols>
  <sheetData>
    <row r="1" ht="14.25">
      <c r="A1" s="249" t="s">
        <v>123</v>
      </c>
    </row>
    <row r="2" spans="1:20" ht="30.75" customHeight="1">
      <c r="A2" s="261" t="s">
        <v>122</v>
      </c>
      <c r="B2" s="261"/>
      <c r="C2" s="261"/>
      <c r="D2" s="261"/>
      <c r="E2" s="261"/>
      <c r="F2" s="261"/>
      <c r="G2" s="261"/>
      <c r="H2" s="261"/>
      <c r="I2" s="261"/>
      <c r="J2" s="261"/>
      <c r="K2" s="261"/>
      <c r="L2" s="261"/>
      <c r="M2" s="261"/>
      <c r="N2" s="261"/>
      <c r="O2" s="261"/>
      <c r="P2" s="261"/>
      <c r="Q2" s="261"/>
      <c r="R2" s="261"/>
      <c r="S2" s="5"/>
      <c r="T2" s="6"/>
    </row>
    <row r="3" spans="1:19" ht="15.75" customHeight="1">
      <c r="A3" s="3"/>
      <c r="B3" s="4"/>
      <c r="C3" s="4"/>
      <c r="D3" s="4"/>
      <c r="E3" s="4"/>
      <c r="F3" s="4"/>
      <c r="G3" s="4"/>
      <c r="H3" s="4"/>
      <c r="I3" s="4"/>
      <c r="J3" s="4"/>
      <c r="K3" s="4"/>
      <c r="L3" s="4"/>
      <c r="M3" s="4"/>
      <c r="N3" s="4"/>
      <c r="O3" s="4"/>
      <c r="P3" s="4"/>
      <c r="Q3" s="4"/>
      <c r="R3" s="4"/>
      <c r="S3" s="4"/>
    </row>
    <row r="4" spans="1:21" ht="30" customHeight="1">
      <c r="A4" s="282" t="s">
        <v>46</v>
      </c>
      <c r="B4" s="297" t="s">
        <v>97</v>
      </c>
      <c r="C4" s="274"/>
      <c r="D4" s="274"/>
      <c r="E4" s="274"/>
      <c r="F4" s="274"/>
      <c r="G4" s="277"/>
      <c r="H4" s="295" t="s">
        <v>98</v>
      </c>
      <c r="I4" s="295"/>
      <c r="J4" s="295"/>
      <c r="K4" s="295"/>
      <c r="L4" s="295"/>
      <c r="M4" s="295"/>
      <c r="N4" s="297" t="s">
        <v>99</v>
      </c>
      <c r="O4" s="295"/>
      <c r="P4" s="295"/>
      <c r="Q4" s="295"/>
      <c r="R4" s="295"/>
      <c r="S4" s="296"/>
      <c r="T4" s="130"/>
      <c r="U4" s="8"/>
    </row>
    <row r="5" spans="1:21" ht="27" customHeight="1">
      <c r="A5" s="270"/>
      <c r="B5" s="293" t="s">
        <v>23</v>
      </c>
      <c r="C5" s="294"/>
      <c r="D5" s="300" t="s">
        <v>24</v>
      </c>
      <c r="E5" s="300"/>
      <c r="F5" s="293" t="s">
        <v>47</v>
      </c>
      <c r="G5" s="294"/>
      <c r="H5" s="295" t="s">
        <v>23</v>
      </c>
      <c r="I5" s="296"/>
      <c r="J5" s="295" t="s">
        <v>24</v>
      </c>
      <c r="K5" s="295"/>
      <c r="L5" s="297" t="s">
        <v>47</v>
      </c>
      <c r="M5" s="295"/>
      <c r="N5" s="297" t="s">
        <v>23</v>
      </c>
      <c r="O5" s="296"/>
      <c r="P5" s="297" t="s">
        <v>24</v>
      </c>
      <c r="Q5" s="296"/>
      <c r="R5" s="295" t="s">
        <v>47</v>
      </c>
      <c r="S5" s="296"/>
      <c r="T5" s="130"/>
      <c r="U5" s="8"/>
    </row>
    <row r="6" spans="1:21" ht="27" customHeight="1">
      <c r="A6" s="299"/>
      <c r="B6" s="98" t="s">
        <v>88</v>
      </c>
      <c r="C6" s="99" t="s">
        <v>87</v>
      </c>
      <c r="D6" s="99" t="s">
        <v>88</v>
      </c>
      <c r="E6" s="99" t="s">
        <v>87</v>
      </c>
      <c r="F6" s="97" t="s">
        <v>88</v>
      </c>
      <c r="G6" s="196" t="s">
        <v>87</v>
      </c>
      <c r="H6" s="195" t="s">
        <v>88</v>
      </c>
      <c r="I6" s="99" t="s">
        <v>87</v>
      </c>
      <c r="J6" s="99" t="s">
        <v>88</v>
      </c>
      <c r="K6" s="99" t="s">
        <v>87</v>
      </c>
      <c r="L6" s="97" t="s">
        <v>88</v>
      </c>
      <c r="M6" s="197" t="s">
        <v>87</v>
      </c>
      <c r="N6" s="98" t="s">
        <v>88</v>
      </c>
      <c r="O6" s="99" t="s">
        <v>87</v>
      </c>
      <c r="P6" s="99" t="s">
        <v>88</v>
      </c>
      <c r="Q6" s="99" t="s">
        <v>87</v>
      </c>
      <c r="R6" s="97" t="s">
        <v>88</v>
      </c>
      <c r="S6" s="196" t="s">
        <v>87</v>
      </c>
      <c r="T6" s="130"/>
      <c r="U6" s="8"/>
    </row>
    <row r="7" spans="1:21" ht="27" customHeight="1">
      <c r="A7" s="132" t="s">
        <v>0</v>
      </c>
      <c r="B7" s="233">
        <v>10</v>
      </c>
      <c r="C7" s="234">
        <v>27.77777777777778</v>
      </c>
      <c r="D7" s="234">
        <v>8</v>
      </c>
      <c r="E7" s="234">
        <v>36.36363636363637</v>
      </c>
      <c r="F7" s="234">
        <v>18</v>
      </c>
      <c r="G7" s="234">
        <v>31.03448275862069</v>
      </c>
      <c r="H7" s="190">
        <v>11</v>
      </c>
      <c r="I7" s="37">
        <v>22.916666666666664</v>
      </c>
      <c r="J7" s="37">
        <v>6</v>
      </c>
      <c r="K7" s="37">
        <v>23.076923076923077</v>
      </c>
      <c r="L7" s="37">
        <v>17</v>
      </c>
      <c r="M7" s="37">
        <v>22.972972972972975</v>
      </c>
      <c r="N7" s="190">
        <v>28</v>
      </c>
      <c r="O7" s="37">
        <v>34.146341463414636</v>
      </c>
      <c r="P7" s="37">
        <v>19</v>
      </c>
      <c r="Q7" s="37">
        <v>47.5</v>
      </c>
      <c r="R7" s="37">
        <v>47</v>
      </c>
      <c r="S7" s="239">
        <v>38.52459016393443</v>
      </c>
      <c r="T7" s="130"/>
      <c r="U7" s="8"/>
    </row>
    <row r="8" spans="1:21" ht="27" customHeight="1">
      <c r="A8" s="133" t="s">
        <v>1</v>
      </c>
      <c r="B8" s="235">
        <v>2</v>
      </c>
      <c r="C8" s="236">
        <v>5.555555555555555</v>
      </c>
      <c r="D8" s="236">
        <v>2</v>
      </c>
      <c r="E8" s="236">
        <v>9.090909090909092</v>
      </c>
      <c r="F8" s="236">
        <v>4</v>
      </c>
      <c r="G8" s="236">
        <v>6.896551724137931</v>
      </c>
      <c r="H8" s="191">
        <v>2</v>
      </c>
      <c r="I8" s="41">
        <v>4.166666666666666</v>
      </c>
      <c r="J8" s="41">
        <v>2</v>
      </c>
      <c r="K8" s="41">
        <v>7.6923076923076925</v>
      </c>
      <c r="L8" s="41">
        <v>4</v>
      </c>
      <c r="M8" s="41">
        <v>5.405405405405405</v>
      </c>
      <c r="N8" s="191"/>
      <c r="O8" s="41">
        <v>0</v>
      </c>
      <c r="P8" s="41">
        <v>0</v>
      </c>
      <c r="Q8" s="41">
        <v>0</v>
      </c>
      <c r="R8" s="41">
        <v>0</v>
      </c>
      <c r="S8" s="194">
        <v>0</v>
      </c>
      <c r="T8" s="130"/>
      <c r="U8" s="8"/>
    </row>
    <row r="9" spans="1:21" ht="27" customHeight="1">
      <c r="A9" s="83" t="s">
        <v>2</v>
      </c>
      <c r="B9" s="237">
        <v>3</v>
      </c>
      <c r="C9" s="238">
        <v>8.333333333333332</v>
      </c>
      <c r="D9" s="238">
        <v>3</v>
      </c>
      <c r="E9" s="238">
        <v>13.636363636363635</v>
      </c>
      <c r="F9" s="238">
        <v>6</v>
      </c>
      <c r="G9" s="238">
        <v>10.344827586206897</v>
      </c>
      <c r="H9" s="192">
        <v>3</v>
      </c>
      <c r="I9" s="38">
        <v>6.25</v>
      </c>
      <c r="J9" s="38">
        <v>3</v>
      </c>
      <c r="K9" s="38">
        <v>11.538461538461538</v>
      </c>
      <c r="L9" s="38">
        <v>6</v>
      </c>
      <c r="M9" s="38">
        <v>8.108108108108109</v>
      </c>
      <c r="N9" s="192">
        <v>4</v>
      </c>
      <c r="O9" s="38">
        <v>4.878048780487805</v>
      </c>
      <c r="P9" s="38">
        <v>3</v>
      </c>
      <c r="Q9" s="38">
        <v>7.5</v>
      </c>
      <c r="R9" s="38">
        <v>7</v>
      </c>
      <c r="S9" s="240">
        <v>5.737704918032787</v>
      </c>
      <c r="T9" s="130"/>
      <c r="U9" s="8"/>
    </row>
    <row r="10" spans="1:21" ht="27" customHeight="1">
      <c r="A10" s="133" t="s">
        <v>3</v>
      </c>
      <c r="B10" s="235">
        <v>2</v>
      </c>
      <c r="C10" s="236">
        <v>5.555555555555555</v>
      </c>
      <c r="D10" s="236">
        <v>2</v>
      </c>
      <c r="E10" s="236">
        <v>9.090909090909092</v>
      </c>
      <c r="F10" s="236">
        <v>4</v>
      </c>
      <c r="G10" s="236">
        <v>6.896551724137931</v>
      </c>
      <c r="H10" s="191">
        <v>3</v>
      </c>
      <c r="I10" s="41">
        <v>6.25</v>
      </c>
      <c r="J10" s="41">
        <v>2</v>
      </c>
      <c r="K10" s="41">
        <v>7.6923076923076925</v>
      </c>
      <c r="L10" s="41">
        <v>5</v>
      </c>
      <c r="M10" s="41">
        <v>6.756756756756757</v>
      </c>
      <c r="N10" s="191">
        <v>7</v>
      </c>
      <c r="O10" s="41">
        <v>8.536585365853659</v>
      </c>
      <c r="P10" s="41">
        <v>2</v>
      </c>
      <c r="Q10" s="41">
        <v>5</v>
      </c>
      <c r="R10" s="41">
        <v>9</v>
      </c>
      <c r="S10" s="194">
        <v>7.377049180327869</v>
      </c>
      <c r="T10" s="130"/>
      <c r="U10" s="8"/>
    </row>
    <row r="11" spans="1:21" ht="27" customHeight="1">
      <c r="A11" s="83" t="s">
        <v>4</v>
      </c>
      <c r="B11" s="237">
        <v>3</v>
      </c>
      <c r="C11" s="238">
        <v>8.333333333333332</v>
      </c>
      <c r="D11" s="238">
        <v>1</v>
      </c>
      <c r="E11" s="238">
        <v>4.545454545454546</v>
      </c>
      <c r="F11" s="238">
        <v>4</v>
      </c>
      <c r="G11" s="238">
        <v>6.896551724137931</v>
      </c>
      <c r="H11" s="192">
        <v>5</v>
      </c>
      <c r="I11" s="38">
        <v>10.416666666666668</v>
      </c>
      <c r="J11" s="38">
        <v>3</v>
      </c>
      <c r="K11" s="38">
        <v>11.538461538461538</v>
      </c>
      <c r="L11" s="38">
        <v>8</v>
      </c>
      <c r="M11" s="38">
        <v>10.81081081081081</v>
      </c>
      <c r="N11" s="192">
        <v>4</v>
      </c>
      <c r="O11" s="38">
        <v>4.878048780487805</v>
      </c>
      <c r="P11" s="38">
        <v>1</v>
      </c>
      <c r="Q11" s="38">
        <v>2.5</v>
      </c>
      <c r="R11" s="38">
        <v>5</v>
      </c>
      <c r="S11" s="240">
        <v>4.098360655737705</v>
      </c>
      <c r="T11" s="130"/>
      <c r="U11" s="8"/>
    </row>
    <row r="12" spans="1:21" ht="27" customHeight="1">
      <c r="A12" s="133" t="s">
        <v>5</v>
      </c>
      <c r="B12" s="235">
        <v>1</v>
      </c>
      <c r="C12" s="236">
        <v>2.7777777777777777</v>
      </c>
      <c r="D12" s="236">
        <v>1</v>
      </c>
      <c r="E12" s="236">
        <v>4.545454545454546</v>
      </c>
      <c r="F12" s="236">
        <v>2</v>
      </c>
      <c r="G12" s="236">
        <v>3.4482758620689653</v>
      </c>
      <c r="H12" s="191">
        <v>1</v>
      </c>
      <c r="I12" s="41">
        <v>2.083333333333333</v>
      </c>
      <c r="J12" s="41">
        <v>1</v>
      </c>
      <c r="K12" s="41">
        <v>3.8461538461538463</v>
      </c>
      <c r="L12" s="41">
        <v>2</v>
      </c>
      <c r="M12" s="41">
        <v>2.7027027027027026</v>
      </c>
      <c r="N12" s="191">
        <v>6</v>
      </c>
      <c r="O12" s="41">
        <v>7.317073170731707</v>
      </c>
      <c r="P12" s="41">
        <v>1</v>
      </c>
      <c r="Q12" s="41">
        <v>2.5</v>
      </c>
      <c r="R12" s="241">
        <v>7</v>
      </c>
      <c r="S12" s="194">
        <v>5.737704918032787</v>
      </c>
      <c r="T12" s="130"/>
      <c r="U12" s="8"/>
    </row>
    <row r="13" spans="1:21" ht="27" customHeight="1">
      <c r="A13" s="83" t="s">
        <v>6</v>
      </c>
      <c r="B13" s="237">
        <v>8</v>
      </c>
      <c r="C13" s="238">
        <v>22.22222222222222</v>
      </c>
      <c r="D13" s="238">
        <v>0</v>
      </c>
      <c r="E13" s="238">
        <v>0</v>
      </c>
      <c r="F13" s="238">
        <v>8</v>
      </c>
      <c r="G13" s="238">
        <v>13.793103448275861</v>
      </c>
      <c r="H13" s="192">
        <v>15</v>
      </c>
      <c r="I13" s="38">
        <v>31.25</v>
      </c>
      <c r="J13" s="38"/>
      <c r="K13" s="38">
        <v>0</v>
      </c>
      <c r="L13" s="38">
        <v>15</v>
      </c>
      <c r="M13" s="38">
        <v>20.27027027027027</v>
      </c>
      <c r="N13" s="192">
        <v>19</v>
      </c>
      <c r="O13" s="38">
        <v>23.170731707317074</v>
      </c>
      <c r="P13" s="38">
        <v>0</v>
      </c>
      <c r="Q13" s="38">
        <v>0</v>
      </c>
      <c r="R13" s="38">
        <v>19</v>
      </c>
      <c r="S13" s="240">
        <v>15.573770491803279</v>
      </c>
      <c r="T13" s="130"/>
      <c r="U13" s="8"/>
    </row>
    <row r="14" spans="1:21" ht="27" customHeight="1">
      <c r="A14" s="133" t="s">
        <v>7</v>
      </c>
      <c r="B14" s="235">
        <v>0</v>
      </c>
      <c r="C14" s="236">
        <v>0</v>
      </c>
      <c r="D14" s="236">
        <v>2</v>
      </c>
      <c r="E14" s="236">
        <v>9.090909090909092</v>
      </c>
      <c r="F14" s="236">
        <v>2</v>
      </c>
      <c r="G14" s="236">
        <v>3.4482758620689653</v>
      </c>
      <c r="H14" s="191"/>
      <c r="I14" s="41">
        <v>0</v>
      </c>
      <c r="J14" s="41">
        <v>5</v>
      </c>
      <c r="K14" s="41">
        <v>19.230769230769234</v>
      </c>
      <c r="L14" s="41">
        <v>5</v>
      </c>
      <c r="M14" s="41">
        <v>6.756756756756757</v>
      </c>
      <c r="N14" s="191">
        <v>6</v>
      </c>
      <c r="O14" s="41">
        <v>7.317073170731707</v>
      </c>
      <c r="P14" s="41">
        <v>8</v>
      </c>
      <c r="Q14" s="41">
        <v>20</v>
      </c>
      <c r="R14" s="41">
        <v>14</v>
      </c>
      <c r="S14" s="194">
        <v>11.475409836065573</v>
      </c>
      <c r="T14" s="130" t="s">
        <v>100</v>
      </c>
      <c r="U14" s="8"/>
    </row>
    <row r="15" spans="1:21" ht="27" customHeight="1">
      <c r="A15" s="83" t="s">
        <v>8</v>
      </c>
      <c r="B15" s="237">
        <v>2</v>
      </c>
      <c r="C15" s="238">
        <v>5.555555555555555</v>
      </c>
      <c r="D15" s="238">
        <v>2</v>
      </c>
      <c r="E15" s="238">
        <v>9.090909090909092</v>
      </c>
      <c r="F15" s="238">
        <v>4</v>
      </c>
      <c r="G15" s="238">
        <v>6.896551724137931</v>
      </c>
      <c r="H15" s="192">
        <v>3</v>
      </c>
      <c r="I15" s="38">
        <v>6.25</v>
      </c>
      <c r="J15" s="38">
        <v>3</v>
      </c>
      <c r="K15" s="38">
        <v>11.538461538461538</v>
      </c>
      <c r="L15" s="38">
        <v>6</v>
      </c>
      <c r="M15" s="38">
        <v>8.108108108108109</v>
      </c>
      <c r="N15" s="192">
        <v>4</v>
      </c>
      <c r="O15" s="38">
        <v>4.878048780487805</v>
      </c>
      <c r="P15" s="38">
        <v>5</v>
      </c>
      <c r="Q15" s="38">
        <v>12.5</v>
      </c>
      <c r="R15" s="38">
        <v>9</v>
      </c>
      <c r="S15" s="240">
        <v>7.377049180327869</v>
      </c>
      <c r="T15" s="130"/>
      <c r="U15" s="8"/>
    </row>
    <row r="16" spans="1:21" ht="27" customHeight="1">
      <c r="A16" s="133" t="s">
        <v>9</v>
      </c>
      <c r="B16" s="235">
        <v>0</v>
      </c>
      <c r="C16" s="236">
        <v>0</v>
      </c>
      <c r="D16" s="236">
        <v>1</v>
      </c>
      <c r="E16" s="236">
        <v>4.545454545454546</v>
      </c>
      <c r="F16" s="236">
        <v>1</v>
      </c>
      <c r="G16" s="236">
        <v>1.7241379310344827</v>
      </c>
      <c r="H16" s="191"/>
      <c r="I16" s="41">
        <v>0</v>
      </c>
      <c r="J16" s="41">
        <v>1</v>
      </c>
      <c r="K16" s="41">
        <v>3.8461538461538463</v>
      </c>
      <c r="L16" s="41">
        <v>1</v>
      </c>
      <c r="M16" s="41">
        <v>1.3513513513513513</v>
      </c>
      <c r="N16" s="191"/>
      <c r="O16" s="41">
        <v>0</v>
      </c>
      <c r="P16" s="41">
        <v>1</v>
      </c>
      <c r="Q16" s="41">
        <v>2.5</v>
      </c>
      <c r="R16" s="41">
        <v>1</v>
      </c>
      <c r="S16" s="194">
        <v>0.819672131147541</v>
      </c>
      <c r="T16" s="130"/>
      <c r="U16" s="8"/>
    </row>
    <row r="17" spans="1:21" ht="27" customHeight="1">
      <c r="A17" s="83" t="s">
        <v>10</v>
      </c>
      <c r="B17" s="237">
        <v>5</v>
      </c>
      <c r="C17" s="238">
        <v>13.88888888888889</v>
      </c>
      <c r="D17" s="238">
        <v>0</v>
      </c>
      <c r="E17" s="238">
        <v>0</v>
      </c>
      <c r="F17" s="238">
        <v>5</v>
      </c>
      <c r="G17" s="238">
        <v>8.620689655172415</v>
      </c>
      <c r="H17" s="192">
        <v>5</v>
      </c>
      <c r="I17" s="38">
        <v>10.416666666666668</v>
      </c>
      <c r="J17" s="38"/>
      <c r="K17" s="38">
        <v>0</v>
      </c>
      <c r="L17" s="38">
        <v>5</v>
      </c>
      <c r="M17" s="38">
        <v>6.756756756756757</v>
      </c>
      <c r="N17" s="192">
        <v>4</v>
      </c>
      <c r="O17" s="38">
        <v>4.878048780487805</v>
      </c>
      <c r="P17" s="38">
        <v>0</v>
      </c>
      <c r="Q17" s="38">
        <v>0</v>
      </c>
      <c r="R17" s="38">
        <v>4</v>
      </c>
      <c r="S17" s="240">
        <v>3.278688524590164</v>
      </c>
      <c r="T17" s="130"/>
      <c r="U17" s="8"/>
    </row>
    <row r="18" spans="1:21" ht="27" customHeight="1">
      <c r="A18" s="137" t="s">
        <v>15</v>
      </c>
      <c r="B18" s="198">
        <v>36</v>
      </c>
      <c r="C18" s="46">
        <v>100</v>
      </c>
      <c r="D18" s="136">
        <v>22</v>
      </c>
      <c r="E18" s="46">
        <v>100.00000000000001</v>
      </c>
      <c r="F18" s="46">
        <v>58</v>
      </c>
      <c r="G18" s="46">
        <v>99.99999999999999</v>
      </c>
      <c r="H18" s="198">
        <v>48</v>
      </c>
      <c r="I18" s="46">
        <v>100</v>
      </c>
      <c r="J18" s="46">
        <v>26</v>
      </c>
      <c r="K18" s="46">
        <v>100</v>
      </c>
      <c r="L18" s="46">
        <v>74</v>
      </c>
      <c r="M18" s="46">
        <v>100</v>
      </c>
      <c r="N18" s="198">
        <v>82</v>
      </c>
      <c r="O18" s="46">
        <v>100</v>
      </c>
      <c r="P18" s="46">
        <v>40</v>
      </c>
      <c r="Q18" s="46">
        <v>100</v>
      </c>
      <c r="R18" s="46">
        <v>122</v>
      </c>
      <c r="S18" s="135">
        <v>100</v>
      </c>
      <c r="T18" s="130"/>
      <c r="U18" s="8"/>
    </row>
    <row r="19" spans="1:21" ht="12" customHeight="1">
      <c r="A19" s="118"/>
      <c r="B19" s="128"/>
      <c r="C19" s="128"/>
      <c r="D19" s="129"/>
      <c r="E19" s="129"/>
      <c r="F19" s="128"/>
      <c r="G19" s="128"/>
      <c r="H19" s="128"/>
      <c r="I19" s="128"/>
      <c r="J19" s="129"/>
      <c r="K19" s="129"/>
      <c r="L19" s="128"/>
      <c r="M19" s="128"/>
      <c r="N19" s="128"/>
      <c r="O19" s="128"/>
      <c r="P19" s="129"/>
      <c r="Q19" s="129"/>
      <c r="R19" s="128"/>
      <c r="S19" s="128"/>
      <c r="T19" s="130"/>
      <c r="U19" s="8"/>
    </row>
    <row r="20" spans="1:21" ht="20.25" customHeight="1">
      <c r="A20" s="298" t="s">
        <v>94</v>
      </c>
      <c r="B20" s="298"/>
      <c r="C20" s="298"/>
      <c r="D20" s="298"/>
      <c r="E20" s="298"/>
      <c r="F20" s="298"/>
      <c r="G20" s="298"/>
      <c r="H20" s="298"/>
      <c r="I20" s="298"/>
      <c r="J20" s="298"/>
      <c r="K20" s="298"/>
      <c r="L20" s="298"/>
      <c r="M20" s="298"/>
      <c r="N20" s="298"/>
      <c r="O20" s="298"/>
      <c r="P20" s="298"/>
      <c r="Q20" s="298"/>
      <c r="R20" s="298"/>
      <c r="S20" s="298"/>
      <c r="T20" s="298"/>
      <c r="U20" s="29"/>
    </row>
    <row r="21" spans="1:19" ht="18.75" customHeight="1">
      <c r="A21" s="9" t="s">
        <v>17</v>
      </c>
      <c r="B21" s="122"/>
      <c r="C21" s="122"/>
      <c r="D21" s="122"/>
      <c r="E21" s="122"/>
      <c r="F21" s="122"/>
      <c r="G21" s="122"/>
      <c r="H21" s="122"/>
      <c r="I21" s="122"/>
      <c r="J21" s="122"/>
      <c r="K21" s="122"/>
      <c r="L21" s="122"/>
      <c r="M21" s="122"/>
      <c r="N21" s="122"/>
      <c r="O21" s="122"/>
      <c r="P21" s="122"/>
      <c r="Q21" s="122"/>
      <c r="R21" s="122"/>
      <c r="S21" s="122"/>
    </row>
    <row r="22" spans="1:20" ht="14.25">
      <c r="A22" s="2"/>
      <c r="T22"/>
    </row>
    <row r="23" ht="14.25">
      <c r="T23"/>
    </row>
    <row r="24" ht="14.25">
      <c r="T24"/>
    </row>
    <row r="25" ht="14.25">
      <c r="T25"/>
    </row>
    <row r="26" ht="14.25">
      <c r="T26"/>
    </row>
    <row r="27" ht="14.25">
      <c r="T27"/>
    </row>
    <row r="28" ht="14.25">
      <c r="T28"/>
    </row>
    <row r="29" ht="14.25">
      <c r="T29"/>
    </row>
    <row r="30" ht="14.25">
      <c r="T30"/>
    </row>
    <row r="31" ht="14.25">
      <c r="T31"/>
    </row>
    <row r="32" ht="14.25">
      <c r="T32"/>
    </row>
    <row r="33" ht="14.25">
      <c r="T33"/>
    </row>
    <row r="34" ht="14.25">
      <c r="T34"/>
    </row>
    <row r="35" ht="14.25">
      <c r="T35"/>
    </row>
    <row r="36" ht="14.25">
      <c r="T36"/>
    </row>
    <row r="37" ht="14.25">
      <c r="T37"/>
    </row>
    <row r="38" ht="14.25">
      <c r="T38"/>
    </row>
    <row r="39" ht="14.25">
      <c r="T39"/>
    </row>
    <row r="40" ht="14.25">
      <c r="T40"/>
    </row>
    <row r="41" ht="14.25">
      <c r="T41"/>
    </row>
    <row r="42" ht="14.25">
      <c r="T42"/>
    </row>
    <row r="43" ht="14.25">
      <c r="T43"/>
    </row>
    <row r="44" ht="14.25">
      <c r="T44"/>
    </row>
    <row r="45" ht="14.25">
      <c r="T45"/>
    </row>
    <row r="46" ht="14.25">
      <c r="T46"/>
    </row>
    <row r="47" ht="14.25">
      <c r="T47"/>
    </row>
    <row r="48" ht="14.25">
      <c r="T48"/>
    </row>
    <row r="49" ht="14.25">
      <c r="T49"/>
    </row>
    <row r="50" ht="14.25">
      <c r="T50"/>
    </row>
    <row r="51" ht="14.25">
      <c r="T51"/>
    </row>
    <row r="52" ht="14.25">
      <c r="T52"/>
    </row>
    <row r="53" ht="14.25">
      <c r="T53"/>
    </row>
    <row r="54" ht="14.25">
      <c r="T54"/>
    </row>
    <row r="55" ht="14.25">
      <c r="T55"/>
    </row>
    <row r="56" ht="14.25">
      <c r="T56"/>
    </row>
    <row r="57" ht="14.25">
      <c r="T57"/>
    </row>
    <row r="58" ht="14.25">
      <c r="T58"/>
    </row>
    <row r="59" ht="14.25">
      <c r="T59"/>
    </row>
    <row r="60" ht="14.25">
      <c r="T60"/>
    </row>
    <row r="61" ht="14.25">
      <c r="T61"/>
    </row>
    <row r="62" ht="14.25">
      <c r="T62"/>
    </row>
    <row r="63" ht="14.25">
      <c r="T63"/>
    </row>
    <row r="64" ht="14.25">
      <c r="T64"/>
    </row>
    <row r="65" ht="14.25">
      <c r="T65"/>
    </row>
    <row r="66" ht="14.25">
      <c r="T66"/>
    </row>
    <row r="67" ht="14.25">
      <c r="T67"/>
    </row>
    <row r="68" ht="14.25">
      <c r="T68"/>
    </row>
    <row r="69" ht="14.25">
      <c r="T69"/>
    </row>
    <row r="70" ht="14.25">
      <c r="T70"/>
    </row>
    <row r="71" ht="14.25">
      <c r="T71"/>
    </row>
    <row r="72" ht="14.25">
      <c r="T72"/>
    </row>
    <row r="73" ht="14.25">
      <c r="T73"/>
    </row>
    <row r="74" ht="14.25">
      <c r="T74"/>
    </row>
    <row r="75" ht="14.25">
      <c r="T75"/>
    </row>
    <row r="76" ht="14.25">
      <c r="T76"/>
    </row>
    <row r="77" ht="14.25">
      <c r="T77"/>
    </row>
    <row r="78" ht="14.25">
      <c r="T78"/>
    </row>
    <row r="79" ht="14.25">
      <c r="T79"/>
    </row>
    <row r="80" ht="14.25">
      <c r="T80"/>
    </row>
    <row r="81" ht="14.25">
      <c r="T81"/>
    </row>
    <row r="82" ht="14.25">
      <c r="T82"/>
    </row>
    <row r="83" ht="14.25">
      <c r="T83"/>
    </row>
    <row r="84" ht="14.25">
      <c r="T84"/>
    </row>
    <row r="85" ht="14.25">
      <c r="T85"/>
    </row>
    <row r="86" ht="14.25">
      <c r="T86"/>
    </row>
    <row r="87" ht="14.25">
      <c r="T87"/>
    </row>
    <row r="88" ht="14.25">
      <c r="T88"/>
    </row>
    <row r="89" ht="14.25">
      <c r="T89"/>
    </row>
    <row r="90" ht="14.25">
      <c r="T90"/>
    </row>
    <row r="91" ht="14.25">
      <c r="T91"/>
    </row>
    <row r="92" ht="14.25">
      <c r="T92"/>
    </row>
    <row r="93" ht="14.25">
      <c r="T93"/>
    </row>
    <row r="94" ht="14.25">
      <c r="T94"/>
    </row>
    <row r="95" ht="14.25">
      <c r="T95"/>
    </row>
    <row r="96" ht="14.25">
      <c r="T96"/>
    </row>
    <row r="97" ht="14.25">
      <c r="T97"/>
    </row>
    <row r="98" ht="14.25">
      <c r="T98"/>
    </row>
    <row r="99" ht="14.25">
      <c r="T99"/>
    </row>
    <row r="100" ht="14.25">
      <c r="T100"/>
    </row>
    <row r="101" ht="14.25">
      <c r="T101"/>
    </row>
    <row r="102" ht="14.25">
      <c r="T102"/>
    </row>
    <row r="103" ht="14.25">
      <c r="T103"/>
    </row>
    <row r="104" ht="14.25">
      <c r="T104"/>
    </row>
    <row r="105" ht="14.25">
      <c r="T105"/>
    </row>
    <row r="106" ht="14.25">
      <c r="T106"/>
    </row>
    <row r="107" ht="14.25">
      <c r="T107"/>
    </row>
    <row r="108" ht="14.25">
      <c r="T108"/>
    </row>
    <row r="109" ht="14.25">
      <c r="T109"/>
    </row>
    <row r="110" ht="14.25">
      <c r="T110"/>
    </row>
    <row r="111" ht="14.25">
      <c r="T111"/>
    </row>
    <row r="112" ht="14.25">
      <c r="T112"/>
    </row>
    <row r="113" ht="14.25">
      <c r="T113"/>
    </row>
    <row r="114" ht="14.25">
      <c r="T114"/>
    </row>
    <row r="115" ht="14.25">
      <c r="T115"/>
    </row>
    <row r="116" ht="14.25">
      <c r="T116"/>
    </row>
    <row r="117" ht="14.25">
      <c r="T117"/>
    </row>
    <row r="118" ht="14.25">
      <c r="T118"/>
    </row>
    <row r="119" ht="14.25">
      <c r="T119"/>
    </row>
    <row r="120" ht="14.25">
      <c r="T120"/>
    </row>
    <row r="121" ht="14.25">
      <c r="T121"/>
    </row>
    <row r="122" ht="14.25">
      <c r="T122"/>
    </row>
    <row r="123" ht="14.25">
      <c r="T123"/>
    </row>
    <row r="124" ht="14.25">
      <c r="T124"/>
    </row>
    <row r="125" ht="14.25">
      <c r="T125"/>
    </row>
    <row r="126" ht="14.25">
      <c r="T126"/>
    </row>
    <row r="127" ht="14.25">
      <c r="T127"/>
    </row>
    <row r="128" ht="14.25">
      <c r="T128"/>
    </row>
    <row r="129" ht="14.25">
      <c r="T129"/>
    </row>
    <row r="130" ht="14.25">
      <c r="T130"/>
    </row>
    <row r="131" ht="14.25">
      <c r="T131"/>
    </row>
    <row r="132" ht="14.25">
      <c r="T132"/>
    </row>
    <row r="133" ht="14.25">
      <c r="T133"/>
    </row>
    <row r="134" ht="14.25">
      <c r="T134"/>
    </row>
    <row r="135" ht="14.25">
      <c r="T135"/>
    </row>
    <row r="136" ht="14.25">
      <c r="T136"/>
    </row>
    <row r="137" ht="14.25">
      <c r="T137"/>
    </row>
    <row r="138" ht="14.25">
      <c r="T138"/>
    </row>
    <row r="139" ht="14.25">
      <c r="T139"/>
    </row>
    <row r="140" ht="14.25">
      <c r="T140"/>
    </row>
    <row r="141" ht="14.25">
      <c r="T141"/>
    </row>
    <row r="142" ht="14.25">
      <c r="T142"/>
    </row>
    <row r="143" ht="14.25">
      <c r="T143"/>
    </row>
    <row r="144" ht="14.25">
      <c r="T144"/>
    </row>
    <row r="145" ht="14.25">
      <c r="T145"/>
    </row>
    <row r="146" ht="14.25">
      <c r="T146"/>
    </row>
    <row r="147" ht="14.25">
      <c r="T147"/>
    </row>
    <row r="148" ht="14.25">
      <c r="T148"/>
    </row>
    <row r="149" ht="14.25">
      <c r="T149"/>
    </row>
    <row r="150" ht="14.25">
      <c r="T150"/>
    </row>
    <row r="151" ht="14.25">
      <c r="T151"/>
    </row>
    <row r="152" ht="14.25">
      <c r="T152"/>
    </row>
    <row r="153" ht="14.25">
      <c r="T153"/>
    </row>
    <row r="154" ht="14.25">
      <c r="T154"/>
    </row>
    <row r="155" ht="14.25">
      <c r="T155"/>
    </row>
    <row r="156" ht="14.25">
      <c r="T156"/>
    </row>
    <row r="157" ht="14.25">
      <c r="T157"/>
    </row>
    <row r="158" ht="14.25">
      <c r="T158"/>
    </row>
    <row r="159" ht="14.25">
      <c r="T159"/>
    </row>
    <row r="160" ht="14.25">
      <c r="T160"/>
    </row>
    <row r="161" ht="14.25">
      <c r="T161"/>
    </row>
    <row r="162" ht="14.25">
      <c r="T162"/>
    </row>
    <row r="163" ht="14.25">
      <c r="T163"/>
    </row>
    <row r="164" ht="14.25">
      <c r="T164"/>
    </row>
    <row r="165" ht="14.25">
      <c r="T165"/>
    </row>
    <row r="166" ht="14.25">
      <c r="T166"/>
    </row>
    <row r="167" ht="14.25">
      <c r="T167"/>
    </row>
    <row r="168" ht="14.25">
      <c r="T168"/>
    </row>
    <row r="169" ht="14.25">
      <c r="T169"/>
    </row>
    <row r="170" ht="14.25">
      <c r="T170"/>
    </row>
    <row r="171" ht="14.25">
      <c r="T171"/>
    </row>
    <row r="172" ht="14.25">
      <c r="T172"/>
    </row>
    <row r="173" ht="14.25">
      <c r="T173"/>
    </row>
    <row r="174" ht="14.25">
      <c r="T174"/>
    </row>
    <row r="175" ht="14.25">
      <c r="T175"/>
    </row>
    <row r="176" ht="14.25">
      <c r="T176"/>
    </row>
    <row r="177" ht="14.25">
      <c r="T177"/>
    </row>
    <row r="178" ht="14.25">
      <c r="T178"/>
    </row>
    <row r="179" ht="14.25">
      <c r="T179"/>
    </row>
    <row r="180" ht="14.25">
      <c r="T180"/>
    </row>
    <row r="181" ht="14.25">
      <c r="T181"/>
    </row>
    <row r="182" ht="14.25">
      <c r="T182"/>
    </row>
    <row r="183" ht="14.25">
      <c r="T183"/>
    </row>
    <row r="184" ht="14.25">
      <c r="T184"/>
    </row>
    <row r="185" ht="14.25">
      <c r="T185"/>
    </row>
    <row r="186" ht="14.25">
      <c r="T186"/>
    </row>
    <row r="187" ht="14.25">
      <c r="T187"/>
    </row>
    <row r="188" ht="14.25">
      <c r="T188"/>
    </row>
    <row r="189" ht="14.25">
      <c r="T189"/>
    </row>
    <row r="190" ht="14.25">
      <c r="T190"/>
    </row>
    <row r="191" ht="14.25">
      <c r="T191"/>
    </row>
    <row r="192" ht="14.25">
      <c r="T192"/>
    </row>
    <row r="193" ht="14.25">
      <c r="T193"/>
    </row>
    <row r="194" ht="14.25">
      <c r="T194"/>
    </row>
    <row r="195" ht="14.25">
      <c r="T195"/>
    </row>
    <row r="196" ht="14.25">
      <c r="T196"/>
    </row>
    <row r="197" ht="14.25">
      <c r="T197"/>
    </row>
    <row r="198" ht="14.25">
      <c r="T198"/>
    </row>
    <row r="199" ht="14.25">
      <c r="T199"/>
    </row>
    <row r="200" ht="14.25">
      <c r="T200"/>
    </row>
    <row r="201" ht="14.25">
      <c r="T201"/>
    </row>
    <row r="202" ht="14.25">
      <c r="T202"/>
    </row>
    <row r="203" ht="14.25">
      <c r="T203"/>
    </row>
    <row r="204" ht="14.25">
      <c r="T204"/>
    </row>
    <row r="205" ht="14.25">
      <c r="T205"/>
    </row>
    <row r="206" ht="14.25">
      <c r="T206"/>
    </row>
    <row r="207" ht="14.25">
      <c r="T207"/>
    </row>
    <row r="208" ht="14.25">
      <c r="T208"/>
    </row>
    <row r="209" ht="14.25">
      <c r="T209"/>
    </row>
    <row r="210" ht="14.25">
      <c r="T210"/>
    </row>
    <row r="211" ht="14.25">
      <c r="T211"/>
    </row>
    <row r="212" ht="14.25">
      <c r="T212"/>
    </row>
    <row r="213" ht="14.25">
      <c r="T213"/>
    </row>
    <row r="214" ht="14.25">
      <c r="T214"/>
    </row>
    <row r="215" ht="14.25">
      <c r="T215"/>
    </row>
    <row r="216" ht="14.25">
      <c r="T216"/>
    </row>
    <row r="217" ht="14.25">
      <c r="T217"/>
    </row>
    <row r="218" ht="14.25">
      <c r="T218"/>
    </row>
    <row r="219" ht="14.25">
      <c r="T219"/>
    </row>
    <row r="220" ht="14.25">
      <c r="T220"/>
    </row>
    <row r="221" ht="14.25">
      <c r="T221"/>
    </row>
    <row r="222" ht="14.25">
      <c r="T222"/>
    </row>
    <row r="223" ht="14.25">
      <c r="T223"/>
    </row>
    <row r="224" ht="14.25">
      <c r="T224"/>
    </row>
    <row r="225" ht="14.25">
      <c r="T225"/>
    </row>
    <row r="226" ht="14.25">
      <c r="T226"/>
    </row>
    <row r="227" ht="14.25">
      <c r="T227"/>
    </row>
    <row r="228" ht="14.25">
      <c r="T228"/>
    </row>
    <row r="229" ht="14.25">
      <c r="T229"/>
    </row>
    <row r="230" ht="14.25">
      <c r="T230"/>
    </row>
    <row r="231" ht="14.25">
      <c r="T231"/>
    </row>
    <row r="232" ht="14.25">
      <c r="T232"/>
    </row>
    <row r="233" ht="14.25">
      <c r="T233"/>
    </row>
    <row r="234" ht="14.25">
      <c r="T234"/>
    </row>
    <row r="235" ht="14.25">
      <c r="T235"/>
    </row>
    <row r="236" ht="14.25">
      <c r="T236"/>
    </row>
    <row r="237" ht="14.25">
      <c r="T237"/>
    </row>
    <row r="238" ht="14.25">
      <c r="T238"/>
    </row>
    <row r="239" ht="14.25">
      <c r="T239"/>
    </row>
    <row r="240" ht="14.25">
      <c r="T240"/>
    </row>
    <row r="241" ht="14.25">
      <c r="T241"/>
    </row>
    <row r="242" ht="14.25">
      <c r="T242"/>
    </row>
    <row r="243" ht="14.25">
      <c r="T243"/>
    </row>
    <row r="244" ht="14.25">
      <c r="T244"/>
    </row>
    <row r="245" ht="14.25">
      <c r="T245"/>
    </row>
    <row r="246" ht="14.25">
      <c r="T246"/>
    </row>
    <row r="247" ht="14.25">
      <c r="T247"/>
    </row>
    <row r="248" ht="14.25">
      <c r="T248"/>
    </row>
    <row r="249" ht="14.25">
      <c r="T249"/>
    </row>
    <row r="250" ht="14.25">
      <c r="T250"/>
    </row>
    <row r="251" ht="14.25">
      <c r="T251"/>
    </row>
    <row r="252" ht="14.25">
      <c r="T252"/>
    </row>
    <row r="253" ht="14.25">
      <c r="T253"/>
    </row>
    <row r="254" ht="14.25">
      <c r="T254"/>
    </row>
    <row r="255" ht="14.25">
      <c r="T255"/>
    </row>
    <row r="256" ht="14.25">
      <c r="T256"/>
    </row>
    <row r="257" ht="14.25">
      <c r="T257"/>
    </row>
    <row r="258" ht="14.25">
      <c r="T258"/>
    </row>
    <row r="259" ht="14.25">
      <c r="T259"/>
    </row>
    <row r="260" ht="14.25">
      <c r="T260"/>
    </row>
    <row r="261" ht="14.25">
      <c r="T261"/>
    </row>
    <row r="262" ht="14.25">
      <c r="T262"/>
    </row>
    <row r="263" ht="14.25">
      <c r="T263"/>
    </row>
    <row r="264" ht="14.25">
      <c r="T264"/>
    </row>
    <row r="265" ht="14.25">
      <c r="T265"/>
    </row>
    <row r="266" ht="14.25">
      <c r="T266"/>
    </row>
    <row r="267" ht="14.25">
      <c r="T267"/>
    </row>
    <row r="268" ht="14.25">
      <c r="T268"/>
    </row>
    <row r="269" ht="14.25">
      <c r="T269"/>
    </row>
    <row r="270" ht="14.25">
      <c r="T270"/>
    </row>
    <row r="271" ht="14.25">
      <c r="T271"/>
    </row>
    <row r="272" ht="14.25">
      <c r="T272"/>
    </row>
    <row r="273" ht="14.25">
      <c r="T273"/>
    </row>
    <row r="274" ht="14.25">
      <c r="T274"/>
    </row>
    <row r="275" ht="14.25">
      <c r="T275"/>
    </row>
    <row r="276" ht="14.25">
      <c r="T276"/>
    </row>
    <row r="277" ht="14.25">
      <c r="T277"/>
    </row>
    <row r="278" ht="14.25">
      <c r="T278"/>
    </row>
    <row r="279" ht="14.25">
      <c r="T279"/>
    </row>
    <row r="280" ht="14.25">
      <c r="T280"/>
    </row>
    <row r="281" ht="14.25">
      <c r="T281"/>
    </row>
    <row r="282" ht="14.25">
      <c r="T282"/>
    </row>
    <row r="283" ht="14.25">
      <c r="T283"/>
    </row>
    <row r="284" ht="14.25">
      <c r="T284"/>
    </row>
    <row r="285" ht="14.25">
      <c r="T285"/>
    </row>
    <row r="286" ht="14.25">
      <c r="T286"/>
    </row>
    <row r="287" ht="14.25">
      <c r="T287"/>
    </row>
    <row r="288" ht="14.25">
      <c r="T288"/>
    </row>
    <row r="289" ht="14.25">
      <c r="T289"/>
    </row>
    <row r="290" ht="14.25">
      <c r="T290"/>
    </row>
    <row r="291" ht="14.25">
      <c r="T291"/>
    </row>
    <row r="292" ht="14.25">
      <c r="T292"/>
    </row>
    <row r="293" ht="14.25">
      <c r="T293"/>
    </row>
    <row r="294" ht="14.25">
      <c r="T294"/>
    </row>
    <row r="295" ht="14.25">
      <c r="T295"/>
    </row>
    <row r="296" ht="14.25">
      <c r="T296"/>
    </row>
    <row r="297" ht="14.25">
      <c r="T297"/>
    </row>
    <row r="298" ht="14.25">
      <c r="T298"/>
    </row>
    <row r="299" ht="14.25">
      <c r="T299"/>
    </row>
    <row r="300" ht="14.25">
      <c r="T300"/>
    </row>
    <row r="301" ht="14.25">
      <c r="T301"/>
    </row>
    <row r="302" ht="14.25">
      <c r="T302"/>
    </row>
    <row r="303" ht="14.25">
      <c r="T303"/>
    </row>
    <row r="304" ht="14.25">
      <c r="T304"/>
    </row>
    <row r="305" ht="14.25">
      <c r="T305"/>
    </row>
    <row r="306" ht="14.25">
      <c r="T306"/>
    </row>
    <row r="307" ht="14.25">
      <c r="T307"/>
    </row>
    <row r="308" ht="14.25">
      <c r="T308"/>
    </row>
    <row r="309" ht="14.25">
      <c r="T309"/>
    </row>
    <row r="310" ht="14.25">
      <c r="T310"/>
    </row>
    <row r="311" ht="14.25">
      <c r="T311"/>
    </row>
    <row r="312" ht="14.25">
      <c r="T312"/>
    </row>
    <row r="313" ht="14.25">
      <c r="T313"/>
    </row>
    <row r="314" ht="14.25">
      <c r="T314"/>
    </row>
    <row r="315" ht="14.25">
      <c r="T315"/>
    </row>
    <row r="316" ht="14.25">
      <c r="T316"/>
    </row>
    <row r="317" ht="14.25">
      <c r="T317"/>
    </row>
    <row r="318" ht="14.25">
      <c r="T318"/>
    </row>
    <row r="319" ht="14.25">
      <c r="T319"/>
    </row>
    <row r="320" ht="14.25">
      <c r="T320"/>
    </row>
    <row r="321" ht="14.25">
      <c r="T321"/>
    </row>
    <row r="322" ht="14.25">
      <c r="T322"/>
    </row>
    <row r="323" ht="14.25">
      <c r="T323"/>
    </row>
    <row r="324" ht="14.25">
      <c r="T324"/>
    </row>
    <row r="325" ht="14.25">
      <c r="T325"/>
    </row>
    <row r="326" ht="14.25">
      <c r="T326"/>
    </row>
    <row r="327" ht="14.25">
      <c r="T327"/>
    </row>
    <row r="328" ht="14.25">
      <c r="T328"/>
    </row>
    <row r="329" ht="14.25">
      <c r="T329"/>
    </row>
    <row r="330" ht="14.25">
      <c r="T330"/>
    </row>
    <row r="331" ht="14.25">
      <c r="T331"/>
    </row>
    <row r="332" ht="14.25">
      <c r="T332"/>
    </row>
    <row r="333" ht="14.25">
      <c r="T333"/>
    </row>
    <row r="334" ht="14.25">
      <c r="T334"/>
    </row>
    <row r="335" ht="14.25">
      <c r="T335"/>
    </row>
    <row r="336" ht="14.25">
      <c r="T336"/>
    </row>
    <row r="337" ht="14.25">
      <c r="T337"/>
    </row>
    <row r="338" ht="14.25">
      <c r="T338"/>
    </row>
    <row r="339" ht="14.25">
      <c r="T339"/>
    </row>
    <row r="340" ht="14.25">
      <c r="T340"/>
    </row>
    <row r="341" ht="14.25">
      <c r="T341"/>
    </row>
    <row r="342" ht="14.25">
      <c r="T342"/>
    </row>
    <row r="343" ht="14.25">
      <c r="T343"/>
    </row>
    <row r="344" ht="14.25">
      <c r="T344"/>
    </row>
    <row r="345" ht="14.25">
      <c r="T345"/>
    </row>
    <row r="346" ht="14.25">
      <c r="T346"/>
    </row>
    <row r="347" ht="14.25">
      <c r="T347"/>
    </row>
    <row r="348" ht="14.25">
      <c r="T348"/>
    </row>
    <row r="349" ht="14.25">
      <c r="T349"/>
    </row>
    <row r="350" ht="14.25">
      <c r="T350"/>
    </row>
    <row r="351" ht="14.25">
      <c r="T351"/>
    </row>
    <row r="352" ht="14.25">
      <c r="T352"/>
    </row>
    <row r="353" ht="14.25">
      <c r="T353"/>
    </row>
    <row r="354" ht="14.25">
      <c r="T354"/>
    </row>
    <row r="355" ht="14.25">
      <c r="T355"/>
    </row>
    <row r="356" ht="14.25">
      <c r="T356"/>
    </row>
    <row r="357" ht="14.25">
      <c r="T357"/>
    </row>
    <row r="358" ht="14.25">
      <c r="T358"/>
    </row>
    <row r="359" ht="14.25">
      <c r="T359"/>
    </row>
    <row r="360" ht="14.25">
      <c r="T360"/>
    </row>
    <row r="361" ht="14.25">
      <c r="T361"/>
    </row>
    <row r="362" ht="14.25">
      <c r="T362"/>
    </row>
    <row r="363" ht="14.25">
      <c r="T363"/>
    </row>
    <row r="364" ht="14.25">
      <c r="T364"/>
    </row>
    <row r="365" ht="14.25">
      <c r="T365"/>
    </row>
    <row r="366" ht="14.25">
      <c r="T366"/>
    </row>
    <row r="367" ht="14.25">
      <c r="T367"/>
    </row>
    <row r="368" ht="14.25">
      <c r="T368"/>
    </row>
    <row r="369" ht="14.25">
      <c r="T369"/>
    </row>
    <row r="370" ht="14.25">
      <c r="T370"/>
    </row>
    <row r="371" ht="14.25">
      <c r="T371"/>
    </row>
    <row r="372" ht="14.25">
      <c r="T372"/>
    </row>
    <row r="373" ht="14.25">
      <c r="T373"/>
    </row>
    <row r="374" ht="14.25">
      <c r="T374"/>
    </row>
    <row r="375" ht="14.25">
      <c r="T375"/>
    </row>
    <row r="376" ht="14.25">
      <c r="T376"/>
    </row>
    <row r="377" ht="14.25">
      <c r="T377"/>
    </row>
    <row r="378" ht="14.25">
      <c r="T378"/>
    </row>
    <row r="379" ht="14.25">
      <c r="T379"/>
    </row>
    <row r="380" ht="14.25">
      <c r="T380"/>
    </row>
    <row r="381" ht="14.25">
      <c r="T381"/>
    </row>
    <row r="382" ht="14.25">
      <c r="T382"/>
    </row>
    <row r="383" ht="14.25">
      <c r="T383"/>
    </row>
    <row r="384" ht="14.25">
      <c r="T384"/>
    </row>
    <row r="385" ht="14.25">
      <c r="T385"/>
    </row>
    <row r="386" ht="14.25">
      <c r="T386"/>
    </row>
    <row r="387" ht="14.25">
      <c r="T387"/>
    </row>
    <row r="388" ht="14.25">
      <c r="T388"/>
    </row>
    <row r="389" ht="14.25">
      <c r="T389"/>
    </row>
    <row r="390" ht="14.25">
      <c r="T390"/>
    </row>
    <row r="391" ht="14.25">
      <c r="T391"/>
    </row>
    <row r="392" ht="14.25">
      <c r="T392"/>
    </row>
    <row r="393" ht="14.25">
      <c r="T393"/>
    </row>
    <row r="394" ht="14.25">
      <c r="T394"/>
    </row>
    <row r="395" ht="14.25">
      <c r="T395"/>
    </row>
    <row r="396" ht="14.25">
      <c r="T396"/>
    </row>
    <row r="397" ht="14.25">
      <c r="T397"/>
    </row>
    <row r="398" ht="14.25">
      <c r="T398"/>
    </row>
    <row r="399" ht="14.25">
      <c r="T399"/>
    </row>
    <row r="400" ht="14.25">
      <c r="T400"/>
    </row>
    <row r="401" ht="14.25">
      <c r="T401"/>
    </row>
    <row r="402" ht="14.25">
      <c r="T402"/>
    </row>
    <row r="403" ht="14.25">
      <c r="T403"/>
    </row>
    <row r="404" ht="14.25">
      <c r="T404"/>
    </row>
    <row r="405" ht="14.25">
      <c r="T405"/>
    </row>
    <row r="406" ht="14.25">
      <c r="T406"/>
    </row>
    <row r="407" ht="14.25">
      <c r="T407"/>
    </row>
    <row r="408" ht="14.25">
      <c r="T408"/>
    </row>
    <row r="409" ht="14.25">
      <c r="T409"/>
    </row>
    <row r="410" ht="14.25">
      <c r="T410"/>
    </row>
    <row r="411" ht="14.25">
      <c r="T411"/>
    </row>
    <row r="412" ht="14.25">
      <c r="T412"/>
    </row>
    <row r="413" ht="14.25">
      <c r="T413"/>
    </row>
    <row r="414" ht="14.25">
      <c r="T414"/>
    </row>
    <row r="415" ht="14.25">
      <c r="T415"/>
    </row>
    <row r="416" ht="14.25">
      <c r="T416"/>
    </row>
    <row r="417" ht="14.25">
      <c r="T417"/>
    </row>
    <row r="418" ht="14.25">
      <c r="T418"/>
    </row>
    <row r="419" ht="14.25">
      <c r="T419"/>
    </row>
    <row r="420" ht="14.25">
      <c r="T420"/>
    </row>
    <row r="421" ht="14.25">
      <c r="T421"/>
    </row>
    <row r="422" ht="14.25">
      <c r="T422"/>
    </row>
    <row r="423" ht="14.25">
      <c r="T423"/>
    </row>
    <row r="424" ht="14.25">
      <c r="T424"/>
    </row>
    <row r="425" ht="14.25">
      <c r="T425"/>
    </row>
    <row r="426" ht="14.25">
      <c r="T426"/>
    </row>
    <row r="427" ht="14.25">
      <c r="T427"/>
    </row>
    <row r="428" ht="14.25">
      <c r="T428"/>
    </row>
    <row r="429" ht="14.25">
      <c r="T429"/>
    </row>
    <row r="430" ht="14.25">
      <c r="T430"/>
    </row>
    <row r="431" ht="14.25">
      <c r="T431"/>
    </row>
    <row r="432" ht="14.25">
      <c r="T432"/>
    </row>
    <row r="433" ht="14.25">
      <c r="T433"/>
    </row>
    <row r="434" ht="14.25">
      <c r="T434"/>
    </row>
    <row r="435" ht="14.25">
      <c r="T435"/>
    </row>
    <row r="436" ht="14.25">
      <c r="T436"/>
    </row>
    <row r="437" ht="14.25">
      <c r="T437"/>
    </row>
    <row r="438" ht="14.25">
      <c r="T438"/>
    </row>
    <row r="439" ht="14.25">
      <c r="T439"/>
    </row>
    <row r="440" ht="14.25">
      <c r="T440"/>
    </row>
    <row r="441" ht="14.25">
      <c r="T441"/>
    </row>
    <row r="442" ht="14.25">
      <c r="T442"/>
    </row>
    <row r="443" ht="14.25">
      <c r="T443"/>
    </row>
    <row r="444" ht="14.25">
      <c r="T444"/>
    </row>
    <row r="445" ht="14.25">
      <c r="T445"/>
    </row>
    <row r="446" ht="14.25">
      <c r="T446"/>
    </row>
    <row r="447" ht="14.25">
      <c r="T447"/>
    </row>
    <row r="448" ht="14.25">
      <c r="T448"/>
    </row>
    <row r="449" ht="14.25">
      <c r="T449"/>
    </row>
    <row r="450" ht="14.25">
      <c r="T450"/>
    </row>
    <row r="451" ht="14.25">
      <c r="T451"/>
    </row>
    <row r="452" ht="14.25">
      <c r="T452"/>
    </row>
    <row r="453" ht="14.25">
      <c r="T453"/>
    </row>
    <row r="454" ht="14.25">
      <c r="T454"/>
    </row>
    <row r="455" ht="14.25">
      <c r="T455"/>
    </row>
    <row r="456" ht="14.25">
      <c r="T456"/>
    </row>
    <row r="457" ht="14.25">
      <c r="T457"/>
    </row>
    <row r="458" ht="14.25">
      <c r="T458"/>
    </row>
    <row r="459" ht="14.25">
      <c r="T459"/>
    </row>
    <row r="460" ht="14.25">
      <c r="T460"/>
    </row>
    <row r="461" ht="14.25">
      <c r="T461"/>
    </row>
    <row r="462" ht="14.25">
      <c r="T462"/>
    </row>
    <row r="463" ht="14.25">
      <c r="T463"/>
    </row>
    <row r="464" ht="14.25">
      <c r="T464"/>
    </row>
    <row r="465" ht="14.25">
      <c r="T465"/>
    </row>
    <row r="466" ht="14.25">
      <c r="T466"/>
    </row>
    <row r="467" ht="14.25">
      <c r="T467"/>
    </row>
    <row r="468" ht="14.25">
      <c r="T468"/>
    </row>
    <row r="469" ht="14.25">
      <c r="T469"/>
    </row>
    <row r="470" ht="14.25">
      <c r="T470"/>
    </row>
    <row r="471" ht="14.25">
      <c r="T471"/>
    </row>
    <row r="472" ht="14.25">
      <c r="T472"/>
    </row>
    <row r="473" ht="14.25">
      <c r="T473"/>
    </row>
    <row r="474" ht="14.25">
      <c r="T474"/>
    </row>
    <row r="475" ht="14.25">
      <c r="T475"/>
    </row>
    <row r="476" ht="14.25">
      <c r="T476"/>
    </row>
    <row r="477" ht="14.25">
      <c r="T477"/>
    </row>
    <row r="478" ht="14.25">
      <c r="T478"/>
    </row>
    <row r="479" ht="14.25">
      <c r="T479"/>
    </row>
    <row r="480" ht="14.25">
      <c r="T480"/>
    </row>
    <row r="481" ht="14.25">
      <c r="T481"/>
    </row>
    <row r="482" ht="14.25">
      <c r="T482"/>
    </row>
    <row r="483" ht="14.25">
      <c r="T483"/>
    </row>
    <row r="484" ht="14.25">
      <c r="T484"/>
    </row>
    <row r="485" ht="14.25">
      <c r="T485"/>
    </row>
    <row r="486" ht="14.25">
      <c r="T486"/>
    </row>
    <row r="487" ht="14.25">
      <c r="T487"/>
    </row>
    <row r="488" ht="14.25">
      <c r="T488"/>
    </row>
    <row r="489" ht="14.25">
      <c r="T489"/>
    </row>
    <row r="490" ht="14.25">
      <c r="T490"/>
    </row>
    <row r="491" ht="14.25">
      <c r="T491"/>
    </row>
    <row r="492" ht="14.25">
      <c r="T492"/>
    </row>
    <row r="493" ht="14.25">
      <c r="T493"/>
    </row>
    <row r="494" ht="14.25">
      <c r="T494"/>
    </row>
    <row r="495" ht="14.25">
      <c r="T495"/>
    </row>
    <row r="496" ht="14.25">
      <c r="T496"/>
    </row>
    <row r="497" ht="14.25">
      <c r="T497"/>
    </row>
    <row r="498" ht="14.25">
      <c r="T498"/>
    </row>
    <row r="499" ht="14.25">
      <c r="T499"/>
    </row>
    <row r="500" ht="14.25">
      <c r="T500"/>
    </row>
    <row r="501" ht="14.25">
      <c r="T501"/>
    </row>
    <row r="502" ht="14.25">
      <c r="T502"/>
    </row>
    <row r="503" ht="14.25">
      <c r="T503"/>
    </row>
    <row r="504" ht="14.25">
      <c r="T504"/>
    </row>
    <row r="505" ht="14.25">
      <c r="T505"/>
    </row>
    <row r="506" ht="14.25">
      <c r="T506"/>
    </row>
    <row r="507" ht="14.25">
      <c r="T507"/>
    </row>
    <row r="508" ht="14.25">
      <c r="T508"/>
    </row>
    <row r="509" ht="14.25">
      <c r="T509"/>
    </row>
    <row r="510" ht="14.25">
      <c r="T510"/>
    </row>
    <row r="511" ht="14.25">
      <c r="T511"/>
    </row>
    <row r="512" ht="14.25">
      <c r="T512"/>
    </row>
    <row r="513" ht="14.25">
      <c r="T513"/>
    </row>
    <row r="514" ht="14.25">
      <c r="T514"/>
    </row>
    <row r="515" ht="14.25">
      <c r="T515"/>
    </row>
    <row r="516" ht="14.25">
      <c r="T516"/>
    </row>
    <row r="517" ht="14.25">
      <c r="T517"/>
    </row>
    <row r="518" ht="14.25">
      <c r="T518"/>
    </row>
    <row r="519" ht="14.25">
      <c r="T519"/>
    </row>
    <row r="520" ht="14.25">
      <c r="T520"/>
    </row>
    <row r="521" ht="14.25">
      <c r="T521"/>
    </row>
    <row r="522" ht="14.25">
      <c r="T522"/>
    </row>
    <row r="523" ht="14.25">
      <c r="T523"/>
    </row>
    <row r="524" ht="14.25">
      <c r="T524"/>
    </row>
    <row r="525" ht="14.25">
      <c r="T525"/>
    </row>
    <row r="526" ht="14.25">
      <c r="T526"/>
    </row>
    <row r="527" ht="14.25">
      <c r="T527"/>
    </row>
    <row r="528" ht="14.25">
      <c r="T528"/>
    </row>
    <row r="529" ht="14.25">
      <c r="T529"/>
    </row>
    <row r="530" ht="14.25">
      <c r="T530"/>
    </row>
    <row r="531" ht="14.25">
      <c r="T531"/>
    </row>
    <row r="532" ht="14.25">
      <c r="T532"/>
    </row>
    <row r="533" ht="14.25">
      <c r="T533"/>
    </row>
    <row r="534" ht="14.25">
      <c r="T534"/>
    </row>
    <row r="535" ht="14.25">
      <c r="T535"/>
    </row>
    <row r="536" ht="14.25">
      <c r="T536"/>
    </row>
    <row r="537" ht="14.25">
      <c r="T537"/>
    </row>
    <row r="538" ht="14.25">
      <c r="T538"/>
    </row>
    <row r="539" ht="14.25">
      <c r="T539"/>
    </row>
    <row r="540" ht="14.25">
      <c r="T540"/>
    </row>
    <row r="541" ht="14.25">
      <c r="T541"/>
    </row>
    <row r="542" ht="14.25">
      <c r="T542"/>
    </row>
    <row r="543" ht="14.25">
      <c r="T543"/>
    </row>
    <row r="544" ht="14.25">
      <c r="T544"/>
    </row>
    <row r="545" ht="14.25">
      <c r="T545"/>
    </row>
    <row r="546" ht="14.25">
      <c r="T546"/>
    </row>
    <row r="547" ht="14.25">
      <c r="T547"/>
    </row>
    <row r="548" ht="14.25">
      <c r="T548"/>
    </row>
    <row r="549" ht="14.25">
      <c r="T549"/>
    </row>
    <row r="550" ht="14.25">
      <c r="T550"/>
    </row>
    <row r="551" ht="14.25">
      <c r="T551"/>
    </row>
    <row r="552" ht="14.25">
      <c r="T552"/>
    </row>
    <row r="553" ht="14.25">
      <c r="T553"/>
    </row>
    <row r="554" ht="14.25">
      <c r="T554"/>
    </row>
    <row r="555" ht="14.25">
      <c r="T555"/>
    </row>
    <row r="556" ht="14.25">
      <c r="T556"/>
    </row>
    <row r="557" ht="14.25">
      <c r="T557"/>
    </row>
    <row r="558" ht="14.25">
      <c r="T558"/>
    </row>
    <row r="559" ht="14.25">
      <c r="T559"/>
    </row>
    <row r="560" ht="14.25">
      <c r="T560"/>
    </row>
    <row r="561" ht="14.25">
      <c r="T561"/>
    </row>
    <row r="562" ht="14.25">
      <c r="T562"/>
    </row>
    <row r="563" ht="14.25">
      <c r="T563"/>
    </row>
    <row r="564" ht="14.25">
      <c r="T564"/>
    </row>
    <row r="565" ht="14.25">
      <c r="T565"/>
    </row>
    <row r="566" ht="14.25">
      <c r="T566"/>
    </row>
    <row r="567" ht="14.25">
      <c r="T567"/>
    </row>
    <row r="568" ht="14.25">
      <c r="T568"/>
    </row>
    <row r="569" ht="14.25">
      <c r="T569"/>
    </row>
    <row r="570" ht="14.25">
      <c r="T570"/>
    </row>
    <row r="571" ht="14.25">
      <c r="T571"/>
    </row>
    <row r="572" ht="14.25">
      <c r="T572"/>
    </row>
    <row r="573" ht="14.25">
      <c r="T573"/>
    </row>
    <row r="574" ht="14.25">
      <c r="T574"/>
    </row>
    <row r="575" ht="14.25">
      <c r="T575"/>
    </row>
    <row r="576" ht="14.25">
      <c r="T576"/>
    </row>
    <row r="577" ht="14.25">
      <c r="T577"/>
    </row>
    <row r="578" ht="14.25">
      <c r="T578"/>
    </row>
    <row r="579" ht="14.25">
      <c r="T579"/>
    </row>
    <row r="580" ht="14.25">
      <c r="T580"/>
    </row>
    <row r="581" ht="14.25">
      <c r="T581"/>
    </row>
    <row r="582" ht="14.25">
      <c r="T582"/>
    </row>
    <row r="583" ht="14.25">
      <c r="T583"/>
    </row>
    <row r="584" ht="14.25">
      <c r="T584"/>
    </row>
    <row r="585" ht="14.25">
      <c r="T585"/>
    </row>
    <row r="586" ht="14.25">
      <c r="T586"/>
    </row>
    <row r="587" ht="14.25">
      <c r="T587"/>
    </row>
    <row r="588" ht="14.25">
      <c r="T588"/>
    </row>
    <row r="589" ht="14.25">
      <c r="T589"/>
    </row>
    <row r="590" ht="14.25">
      <c r="T590"/>
    </row>
    <row r="591" ht="14.25">
      <c r="T591"/>
    </row>
    <row r="592" ht="14.25">
      <c r="T592"/>
    </row>
    <row r="593" ht="14.25">
      <c r="T593"/>
    </row>
    <row r="594" ht="14.25">
      <c r="T594"/>
    </row>
    <row r="595" ht="14.25">
      <c r="T595"/>
    </row>
    <row r="596" ht="14.25">
      <c r="T596"/>
    </row>
    <row r="597" ht="14.25">
      <c r="T597"/>
    </row>
    <row r="598" ht="14.25">
      <c r="T598"/>
    </row>
    <row r="599" ht="14.25">
      <c r="T599"/>
    </row>
    <row r="600" ht="14.25">
      <c r="T600"/>
    </row>
    <row r="601" ht="14.25">
      <c r="T601"/>
    </row>
    <row r="602" ht="14.25">
      <c r="T602"/>
    </row>
    <row r="603" ht="14.25">
      <c r="T603"/>
    </row>
    <row r="604" ht="14.25">
      <c r="T604"/>
    </row>
    <row r="605" ht="14.25">
      <c r="T605"/>
    </row>
    <row r="606" ht="14.25">
      <c r="T606"/>
    </row>
    <row r="607" ht="14.25">
      <c r="T607"/>
    </row>
    <row r="608" ht="14.25">
      <c r="T608"/>
    </row>
    <row r="609" ht="14.25">
      <c r="T609"/>
    </row>
    <row r="610" ht="14.25">
      <c r="T610"/>
    </row>
    <row r="611" ht="14.25">
      <c r="T611"/>
    </row>
    <row r="612" ht="14.25">
      <c r="T612"/>
    </row>
    <row r="613" ht="14.25">
      <c r="T613"/>
    </row>
    <row r="614" ht="14.25">
      <c r="T614"/>
    </row>
  </sheetData>
  <sheetProtection/>
  <mergeCells count="15">
    <mergeCell ref="R5:S5"/>
    <mergeCell ref="A20:T20"/>
    <mergeCell ref="A2:R2"/>
    <mergeCell ref="B4:G4"/>
    <mergeCell ref="H4:M4"/>
    <mergeCell ref="N4:S4"/>
    <mergeCell ref="A4:A6"/>
    <mergeCell ref="B5:C5"/>
    <mergeCell ref="D5:E5"/>
    <mergeCell ref="F5:G5"/>
    <mergeCell ref="H5:I5"/>
    <mergeCell ref="J5:K5"/>
    <mergeCell ref="L5:M5"/>
    <mergeCell ref="N5:O5"/>
    <mergeCell ref="P5:Q5"/>
  </mergeCells>
  <hyperlinks>
    <hyperlink ref="A1" location="'Table of contents'!A1" display="Table of contents"/>
  </hyperlinks>
  <printOptions/>
  <pageMargins left="0.75" right="0" top="0.75" bottom="0.5" header="0.25" footer="0.2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0"/>
  </sheetPr>
  <dimension ref="A1:M613"/>
  <sheetViews>
    <sheetView zoomScalePageLayoutView="0" workbookViewId="0" topLeftCell="A1">
      <selection activeCell="A1" sqref="A1"/>
    </sheetView>
  </sheetViews>
  <sheetFormatPr defaultColWidth="9.140625" defaultRowHeight="15"/>
  <cols>
    <col min="1" max="1" width="10.140625" style="7" customWidth="1"/>
    <col min="2" max="8" width="11.28125" style="10" customWidth="1"/>
    <col min="9" max="9" width="9.421875" style="10" customWidth="1"/>
    <col min="10" max="12" width="11.28125" style="10" customWidth="1"/>
    <col min="13" max="13" width="10.140625" style="7" customWidth="1"/>
    <col min="14" max="16384" width="9.140625" style="10" customWidth="1"/>
  </cols>
  <sheetData>
    <row r="1" ht="14.25">
      <c r="A1" s="249" t="s">
        <v>123</v>
      </c>
    </row>
    <row r="2" spans="1:13" ht="24" customHeight="1">
      <c r="A2" s="30" t="s">
        <v>120</v>
      </c>
      <c r="C2" s="30"/>
      <c r="D2" s="30"/>
      <c r="E2" s="30"/>
      <c r="F2" s="30"/>
      <c r="G2" s="30"/>
      <c r="H2" s="30"/>
      <c r="I2" s="30"/>
      <c r="J2" s="30"/>
      <c r="K2" s="30"/>
      <c r="L2" s="30"/>
      <c r="M2" s="6"/>
    </row>
    <row r="3" spans="1:12" ht="9.75" customHeight="1">
      <c r="A3" s="30"/>
      <c r="C3" s="30"/>
      <c r="D3" s="30"/>
      <c r="E3" s="30"/>
      <c r="F3" s="30"/>
      <c r="G3" s="30"/>
      <c r="H3" s="30"/>
      <c r="I3" s="30"/>
      <c r="J3" s="30"/>
      <c r="K3" s="30"/>
      <c r="L3" s="30"/>
    </row>
    <row r="4" spans="1:13" ht="21.75" customHeight="1">
      <c r="A4" s="147"/>
      <c r="B4" s="301" t="s">
        <v>97</v>
      </c>
      <c r="C4" s="301"/>
      <c r="D4" s="301"/>
      <c r="E4" s="301"/>
      <c r="F4" s="301"/>
      <c r="G4" s="301"/>
      <c r="H4" s="301"/>
      <c r="I4" s="301"/>
      <c r="J4" s="301"/>
      <c r="K4" s="301"/>
      <c r="L4" s="301"/>
      <c r="M4" s="130"/>
    </row>
    <row r="5" spans="1:13" ht="26.25" customHeight="1">
      <c r="A5" s="102" t="s">
        <v>63</v>
      </c>
      <c r="B5" s="107" t="s">
        <v>0</v>
      </c>
      <c r="C5" s="108" t="s">
        <v>1</v>
      </c>
      <c r="D5" s="108" t="s">
        <v>2</v>
      </c>
      <c r="E5" s="108" t="s">
        <v>3</v>
      </c>
      <c r="F5" s="108" t="s">
        <v>4</v>
      </c>
      <c r="G5" s="108" t="s">
        <v>5</v>
      </c>
      <c r="H5" s="108" t="s">
        <v>6</v>
      </c>
      <c r="I5" s="108" t="s">
        <v>7</v>
      </c>
      <c r="J5" s="108" t="s">
        <v>8</v>
      </c>
      <c r="K5" s="108" t="s">
        <v>9</v>
      </c>
      <c r="L5" s="109" t="s">
        <v>10</v>
      </c>
      <c r="M5" s="45"/>
    </row>
    <row r="6" spans="1:13" ht="19.5" customHeight="1">
      <c r="A6" s="106" t="s">
        <v>23</v>
      </c>
      <c r="B6" s="110">
        <v>55.55555555555556</v>
      </c>
      <c r="C6" s="10">
        <v>50</v>
      </c>
      <c r="D6" s="10">
        <v>50</v>
      </c>
      <c r="E6" s="10">
        <v>50</v>
      </c>
      <c r="F6" s="10">
        <v>75</v>
      </c>
      <c r="G6" s="10">
        <v>50</v>
      </c>
      <c r="H6" s="10">
        <v>100</v>
      </c>
      <c r="I6" s="10">
        <v>0</v>
      </c>
      <c r="J6" s="10">
        <v>50</v>
      </c>
      <c r="K6" s="10">
        <v>0</v>
      </c>
      <c r="L6" s="10">
        <v>100</v>
      </c>
      <c r="M6" s="130"/>
    </row>
    <row r="7" spans="1:13" ht="24.75" customHeight="1">
      <c r="A7" s="105" t="s">
        <v>24</v>
      </c>
      <c r="B7" s="111">
        <v>44.44444444444444</v>
      </c>
      <c r="C7" s="90">
        <v>50</v>
      </c>
      <c r="D7" s="90">
        <v>50</v>
      </c>
      <c r="E7" s="90">
        <v>50</v>
      </c>
      <c r="F7" s="90">
        <v>25</v>
      </c>
      <c r="G7" s="90">
        <v>50</v>
      </c>
      <c r="H7" s="90">
        <v>0</v>
      </c>
      <c r="I7" s="90">
        <v>100</v>
      </c>
      <c r="J7" s="90">
        <v>50</v>
      </c>
      <c r="K7" s="90">
        <v>100</v>
      </c>
      <c r="L7" s="90">
        <v>0</v>
      </c>
      <c r="M7" s="130"/>
    </row>
    <row r="8" spans="1:13" ht="24.75" customHeight="1">
      <c r="A8" s="12"/>
      <c r="B8" s="119">
        <f>SUM(B6:B7)</f>
        <v>100</v>
      </c>
      <c r="C8" s="119">
        <f aca="true" t="shared" si="0" ref="C8:L8">SUM(C6:C7)</f>
        <v>100</v>
      </c>
      <c r="D8" s="119">
        <f t="shared" si="0"/>
        <v>100</v>
      </c>
      <c r="E8" s="119">
        <f t="shared" si="0"/>
        <v>100</v>
      </c>
      <c r="F8" s="119">
        <f t="shared" si="0"/>
        <v>100</v>
      </c>
      <c r="G8" s="119">
        <f t="shared" si="0"/>
        <v>100</v>
      </c>
      <c r="H8" s="119">
        <f t="shared" si="0"/>
        <v>100</v>
      </c>
      <c r="I8" s="119">
        <f t="shared" si="0"/>
        <v>100</v>
      </c>
      <c r="J8" s="119">
        <f t="shared" si="0"/>
        <v>100</v>
      </c>
      <c r="K8" s="119">
        <f t="shared" si="0"/>
        <v>100</v>
      </c>
      <c r="L8" s="119">
        <f t="shared" si="0"/>
        <v>100</v>
      </c>
      <c r="M8" s="130"/>
    </row>
    <row r="9" spans="1:13" ht="16.5" customHeight="1">
      <c r="A9" s="117"/>
      <c r="B9" s="104"/>
      <c r="C9" s="104"/>
      <c r="D9" s="104"/>
      <c r="E9" s="104"/>
      <c r="F9" s="104"/>
      <c r="G9" s="104"/>
      <c r="H9" s="104"/>
      <c r="I9" s="104"/>
      <c r="J9" s="104"/>
      <c r="K9" s="104"/>
      <c r="L9" s="104"/>
      <c r="M9" s="130"/>
    </row>
    <row r="10" spans="1:13" ht="30" customHeight="1">
      <c r="A10" s="147"/>
      <c r="B10" s="301" t="s">
        <v>98</v>
      </c>
      <c r="C10" s="301"/>
      <c r="D10" s="301"/>
      <c r="E10" s="301"/>
      <c r="F10" s="301"/>
      <c r="G10" s="301"/>
      <c r="H10" s="301"/>
      <c r="I10" s="301"/>
      <c r="J10" s="301"/>
      <c r="K10" s="301"/>
      <c r="L10" s="301"/>
      <c r="M10" s="130"/>
    </row>
    <row r="11" spans="1:13" ht="30" customHeight="1">
      <c r="A11" s="102" t="s">
        <v>63</v>
      </c>
      <c r="B11" s="107" t="s">
        <v>0</v>
      </c>
      <c r="C11" s="108" t="s">
        <v>1</v>
      </c>
      <c r="D11" s="108" t="s">
        <v>2</v>
      </c>
      <c r="E11" s="108" t="s">
        <v>3</v>
      </c>
      <c r="F11" s="108" t="s">
        <v>4</v>
      </c>
      <c r="G11" s="108" t="s">
        <v>5</v>
      </c>
      <c r="H11" s="108" t="s">
        <v>6</v>
      </c>
      <c r="I11" s="108" t="s">
        <v>7</v>
      </c>
      <c r="J11" s="108" t="s">
        <v>8</v>
      </c>
      <c r="K11" s="108" t="s">
        <v>9</v>
      </c>
      <c r="L11" s="109" t="s">
        <v>10</v>
      </c>
      <c r="M11" s="130"/>
    </row>
    <row r="12" spans="1:13" ht="24.75" customHeight="1">
      <c r="A12" s="106" t="s">
        <v>23</v>
      </c>
      <c r="B12" s="110">
        <v>64.70588235294117</v>
      </c>
      <c r="C12" s="110">
        <v>50</v>
      </c>
      <c r="D12" s="110">
        <v>50</v>
      </c>
      <c r="E12" s="10">
        <v>60</v>
      </c>
      <c r="F12" s="10">
        <v>63</v>
      </c>
      <c r="G12" s="10">
        <v>50</v>
      </c>
      <c r="H12" s="10">
        <v>100</v>
      </c>
      <c r="I12" s="10">
        <v>0</v>
      </c>
      <c r="J12" s="10">
        <v>50</v>
      </c>
      <c r="K12" s="10">
        <v>0</v>
      </c>
      <c r="L12" s="10">
        <v>100</v>
      </c>
      <c r="M12" s="130"/>
    </row>
    <row r="13" spans="1:13" ht="24.75" customHeight="1">
      <c r="A13" s="105" t="s">
        <v>24</v>
      </c>
      <c r="B13" s="111">
        <v>35</v>
      </c>
      <c r="C13" s="90">
        <v>50</v>
      </c>
      <c r="D13" s="90">
        <v>50</v>
      </c>
      <c r="E13" s="90">
        <v>40</v>
      </c>
      <c r="F13" s="90">
        <v>37</v>
      </c>
      <c r="G13" s="90">
        <v>50</v>
      </c>
      <c r="H13" s="90">
        <v>0</v>
      </c>
      <c r="I13" s="90">
        <v>100</v>
      </c>
      <c r="J13" s="90">
        <v>50</v>
      </c>
      <c r="K13" s="90">
        <v>100</v>
      </c>
      <c r="L13" s="90">
        <v>0</v>
      </c>
      <c r="M13" s="130"/>
    </row>
    <row r="14" spans="1:13" ht="24.75" customHeight="1">
      <c r="A14" s="12"/>
      <c r="B14" s="119">
        <v>99.70588235294117</v>
      </c>
      <c r="C14" s="119">
        <v>100</v>
      </c>
      <c r="D14" s="119">
        <v>100</v>
      </c>
      <c r="E14" s="119">
        <v>100</v>
      </c>
      <c r="F14" s="119">
        <v>100</v>
      </c>
      <c r="G14" s="119">
        <v>100</v>
      </c>
      <c r="H14" s="119">
        <v>100</v>
      </c>
      <c r="I14" s="119">
        <v>100</v>
      </c>
      <c r="J14" s="119">
        <v>100</v>
      </c>
      <c r="K14" s="119">
        <v>100</v>
      </c>
      <c r="L14" s="119">
        <v>100</v>
      </c>
      <c r="M14" s="130"/>
    </row>
    <row r="15" spans="1:13" ht="15.75" customHeight="1">
      <c r="A15" s="117"/>
      <c r="M15" s="130"/>
    </row>
    <row r="16" spans="1:13" ht="30" customHeight="1">
      <c r="A16" s="147"/>
      <c r="B16" s="301" t="s">
        <v>99</v>
      </c>
      <c r="C16" s="301"/>
      <c r="D16" s="301"/>
      <c r="E16" s="301"/>
      <c r="F16" s="301"/>
      <c r="G16" s="301"/>
      <c r="H16" s="301"/>
      <c r="I16" s="301"/>
      <c r="J16" s="301"/>
      <c r="K16" s="301"/>
      <c r="L16" s="301"/>
      <c r="M16" s="130"/>
    </row>
    <row r="17" spans="1:13" ht="30" customHeight="1">
      <c r="A17" s="102" t="s">
        <v>63</v>
      </c>
      <c r="B17" s="107" t="s">
        <v>0</v>
      </c>
      <c r="C17" s="108" t="s">
        <v>1</v>
      </c>
      <c r="D17" s="108" t="s">
        <v>2</v>
      </c>
      <c r="E17" s="108" t="s">
        <v>3</v>
      </c>
      <c r="F17" s="108" t="s">
        <v>4</v>
      </c>
      <c r="G17" s="108" t="s">
        <v>5</v>
      </c>
      <c r="H17" s="108" t="s">
        <v>6</v>
      </c>
      <c r="I17" s="108" t="s">
        <v>7</v>
      </c>
      <c r="J17" s="108" t="s">
        <v>8</v>
      </c>
      <c r="K17" s="108" t="s">
        <v>9</v>
      </c>
      <c r="L17" s="109" t="s">
        <v>10</v>
      </c>
      <c r="M17" s="130"/>
    </row>
    <row r="18" spans="1:13" ht="24.75" customHeight="1">
      <c r="A18" s="106" t="s">
        <v>23</v>
      </c>
      <c r="B18" s="164">
        <v>59.57446808510638</v>
      </c>
      <c r="C18" s="164">
        <v>0</v>
      </c>
      <c r="D18" s="164">
        <v>57.14285714285714</v>
      </c>
      <c r="E18" s="164">
        <v>77.77777777777779</v>
      </c>
      <c r="F18" s="164">
        <v>80</v>
      </c>
      <c r="G18" s="164">
        <v>85.71428571428571</v>
      </c>
      <c r="H18" s="164">
        <v>100</v>
      </c>
      <c r="I18" s="164">
        <v>42.857142857142854</v>
      </c>
      <c r="J18" s="164">
        <v>44.44444444444444</v>
      </c>
      <c r="K18" s="164">
        <v>0</v>
      </c>
      <c r="L18" s="164">
        <v>100</v>
      </c>
      <c r="M18" s="130"/>
    </row>
    <row r="19" spans="1:13" ht="24.75" customHeight="1">
      <c r="A19" s="105" t="s">
        <v>24</v>
      </c>
      <c r="B19" s="165">
        <v>40.42553191489361</v>
      </c>
      <c r="C19" s="165">
        <v>0</v>
      </c>
      <c r="D19" s="165">
        <v>42.857142857142854</v>
      </c>
      <c r="E19" s="165">
        <v>22.22222222222222</v>
      </c>
      <c r="F19" s="165">
        <v>20</v>
      </c>
      <c r="G19" s="165">
        <v>14.285714285714285</v>
      </c>
      <c r="H19" s="165">
        <v>0</v>
      </c>
      <c r="I19" s="165">
        <v>57.14285714285714</v>
      </c>
      <c r="J19" s="165">
        <v>55.55555555555556</v>
      </c>
      <c r="K19" s="165">
        <v>100</v>
      </c>
      <c r="L19" s="165">
        <v>0</v>
      </c>
      <c r="M19" s="10"/>
    </row>
    <row r="20" spans="1:12" ht="24.75" customHeight="1">
      <c r="A20" s="12"/>
      <c r="B20" s="166">
        <v>100</v>
      </c>
      <c r="C20" s="166">
        <v>0</v>
      </c>
      <c r="D20" s="166">
        <v>100</v>
      </c>
      <c r="E20" s="166">
        <v>100</v>
      </c>
      <c r="F20" s="166">
        <v>100</v>
      </c>
      <c r="G20" s="166">
        <v>100</v>
      </c>
      <c r="H20" s="166">
        <v>100</v>
      </c>
      <c r="I20" s="166">
        <v>100</v>
      </c>
      <c r="J20" s="166">
        <v>100</v>
      </c>
      <c r="K20" s="166">
        <v>100</v>
      </c>
      <c r="L20" s="166">
        <v>100</v>
      </c>
    </row>
    <row r="21" spans="1:13" ht="14.25">
      <c r="A21" s="10"/>
      <c r="M21"/>
    </row>
    <row r="22" spans="1:13" ht="14.25">
      <c r="A22" s="10"/>
      <c r="B22" s="164"/>
      <c r="C22" s="164"/>
      <c r="D22" s="164"/>
      <c r="E22" s="164"/>
      <c r="F22" s="164"/>
      <c r="G22" s="164"/>
      <c r="H22" s="164"/>
      <c r="I22" s="164"/>
      <c r="J22" s="164"/>
      <c r="K22" s="164"/>
      <c r="L22" s="164"/>
      <c r="M22"/>
    </row>
    <row r="23" spans="1:13" ht="14.25">
      <c r="A23" s="10"/>
      <c r="B23" s="164"/>
      <c r="C23" s="164"/>
      <c r="D23" s="164"/>
      <c r="E23" s="164"/>
      <c r="F23" s="164"/>
      <c r="G23" s="164"/>
      <c r="H23" s="164"/>
      <c r="I23" s="164"/>
      <c r="J23" s="164"/>
      <c r="K23" s="164"/>
      <c r="L23" s="164"/>
      <c r="M23"/>
    </row>
    <row r="24" spans="1:13" ht="14.25">
      <c r="A24" s="10"/>
      <c r="B24" s="164"/>
      <c r="C24" s="164"/>
      <c r="D24" s="164"/>
      <c r="E24" s="164"/>
      <c r="F24" s="164"/>
      <c r="G24" s="164"/>
      <c r="H24" s="164"/>
      <c r="I24" s="164"/>
      <c r="J24" s="164"/>
      <c r="K24" s="164"/>
      <c r="L24" s="164"/>
      <c r="M24"/>
    </row>
    <row r="25" spans="1:13" ht="14.25">
      <c r="A25" s="10"/>
      <c r="M25"/>
    </row>
    <row r="26" spans="1:13" ht="14.25">
      <c r="A26" s="10"/>
      <c r="M26"/>
    </row>
    <row r="27" spans="1:13" ht="14.25">
      <c r="A27" s="10"/>
      <c r="M27"/>
    </row>
    <row r="28" spans="1:13" ht="14.25">
      <c r="A28" s="10"/>
      <c r="M28"/>
    </row>
    <row r="29" spans="1:13" ht="14.25">
      <c r="A29" s="10"/>
      <c r="M29"/>
    </row>
    <row r="30" spans="1:13" ht="14.25">
      <c r="A30" s="10"/>
      <c r="M30"/>
    </row>
    <row r="31" spans="1:13" ht="14.25">
      <c r="A31" s="10"/>
      <c r="M31"/>
    </row>
    <row r="32" spans="1:13" ht="14.25">
      <c r="A32" s="10"/>
      <c r="M32"/>
    </row>
    <row r="33" spans="1:13" ht="14.25">
      <c r="A33" s="10"/>
      <c r="M33"/>
    </row>
    <row r="34" spans="1:13" ht="14.25">
      <c r="A34" s="10"/>
      <c r="M34"/>
    </row>
    <row r="35" spans="1:13" ht="14.25">
      <c r="A35" s="10"/>
      <c r="M35"/>
    </row>
    <row r="36" spans="1:13" ht="14.25">
      <c r="A36" s="10"/>
      <c r="M36"/>
    </row>
    <row r="37" spans="1:13" ht="14.25">
      <c r="A37" s="10"/>
      <c r="M37"/>
    </row>
    <row r="38" spans="1:13" ht="14.25">
      <c r="A38" s="10"/>
      <c r="M38"/>
    </row>
    <row r="39" spans="1:13" ht="14.25">
      <c r="A39" s="10"/>
      <c r="M39"/>
    </row>
    <row r="40" spans="1:13" ht="14.25">
      <c r="A40" s="10"/>
      <c r="M40"/>
    </row>
    <row r="41" spans="1:13" ht="14.25">
      <c r="A41" s="10"/>
      <c r="M41"/>
    </row>
    <row r="42" spans="1:13" ht="14.25">
      <c r="A42" s="10"/>
      <c r="M42"/>
    </row>
    <row r="43" spans="1:13" ht="14.25">
      <c r="A43" s="10"/>
      <c r="M43"/>
    </row>
    <row r="44" spans="1:13" ht="14.25">
      <c r="A44" s="10"/>
      <c r="M44"/>
    </row>
    <row r="45" spans="1:13" ht="14.25">
      <c r="A45" s="10"/>
      <c r="M45"/>
    </row>
    <row r="46" spans="1:13" ht="14.25">
      <c r="A46" s="10"/>
      <c r="M46"/>
    </row>
    <row r="47" spans="1:13" ht="14.25">
      <c r="A47" s="10"/>
      <c r="M47"/>
    </row>
    <row r="48" spans="1:13" ht="14.25">
      <c r="A48" s="10"/>
      <c r="M48"/>
    </row>
    <row r="49" spans="1:13" ht="14.25">
      <c r="A49" s="10"/>
      <c r="M49"/>
    </row>
    <row r="50" spans="1:13" ht="14.25">
      <c r="A50" s="10"/>
      <c r="M50"/>
    </row>
    <row r="51" spans="1:13" ht="14.25">
      <c r="A51" s="10"/>
      <c r="M51"/>
    </row>
    <row r="52" spans="1:13" ht="14.25">
      <c r="A52" s="10"/>
      <c r="M52"/>
    </row>
    <row r="53" spans="1:13" ht="14.25">
      <c r="A53" s="10"/>
      <c r="M53"/>
    </row>
    <row r="54" spans="1:13" ht="14.25">
      <c r="A54" s="10"/>
      <c r="M54"/>
    </row>
    <row r="55" spans="1:13" ht="14.25">
      <c r="A55" s="10"/>
      <c r="M55"/>
    </row>
    <row r="56" spans="1:13" ht="14.25">
      <c r="A56" s="10"/>
      <c r="M56"/>
    </row>
    <row r="57" spans="1:13" ht="14.25">
      <c r="A57" s="10"/>
      <c r="M57"/>
    </row>
    <row r="58" spans="1:13" ht="14.25">
      <c r="A58" s="10"/>
      <c r="M58"/>
    </row>
    <row r="59" spans="1:13" ht="14.25">
      <c r="A59" s="10"/>
      <c r="M59"/>
    </row>
    <row r="60" spans="1:13" ht="14.25">
      <c r="A60" s="10"/>
      <c r="M60"/>
    </row>
    <row r="61" spans="1:13" ht="14.25">
      <c r="A61" s="10"/>
      <c r="M61"/>
    </row>
    <row r="62" spans="1:13" ht="14.25">
      <c r="A62" s="10"/>
      <c r="M62"/>
    </row>
    <row r="63" spans="1:13" ht="14.25">
      <c r="A63" s="10"/>
      <c r="M63"/>
    </row>
    <row r="64" spans="1:13" ht="14.25">
      <c r="A64" s="10"/>
      <c r="M64"/>
    </row>
    <row r="65" spans="1:13" ht="14.25">
      <c r="A65" s="10"/>
      <c r="M65"/>
    </row>
    <row r="66" spans="1:13" ht="14.25">
      <c r="A66" s="10"/>
      <c r="M66"/>
    </row>
    <row r="67" spans="1:13" ht="14.25">
      <c r="A67" s="10"/>
      <c r="M67"/>
    </row>
    <row r="68" spans="1:13" ht="14.25">
      <c r="A68" s="10"/>
      <c r="M68"/>
    </row>
    <row r="69" spans="1:13" ht="14.25">
      <c r="A69" s="10"/>
      <c r="M69"/>
    </row>
    <row r="70" spans="1:13" ht="14.25">
      <c r="A70" s="10"/>
      <c r="M70"/>
    </row>
    <row r="71" spans="1:13" ht="14.25">
      <c r="A71" s="10"/>
      <c r="M71"/>
    </row>
    <row r="72" spans="1:13" ht="14.25">
      <c r="A72" s="10"/>
      <c r="M72"/>
    </row>
    <row r="73" spans="1:13" ht="14.25">
      <c r="A73" s="10"/>
      <c r="M73"/>
    </row>
    <row r="74" spans="1:13" ht="14.25">
      <c r="A74" s="10"/>
      <c r="M74"/>
    </row>
    <row r="75" spans="1:13" ht="14.25">
      <c r="A75" s="10"/>
      <c r="M75"/>
    </row>
    <row r="76" spans="1:13" ht="14.25">
      <c r="A76" s="10"/>
      <c r="M76"/>
    </row>
    <row r="77" spans="1:13" ht="14.25">
      <c r="A77" s="10"/>
      <c r="M77"/>
    </row>
    <row r="78" spans="1:13" ht="14.25">
      <c r="A78" s="10"/>
      <c r="M78"/>
    </row>
    <row r="79" spans="1:13" ht="14.25">
      <c r="A79" s="10"/>
      <c r="M79"/>
    </row>
    <row r="80" spans="1:13" ht="14.25">
      <c r="A80" s="10"/>
      <c r="M80"/>
    </row>
    <row r="81" spans="1:13" ht="14.25">
      <c r="A81" s="10"/>
      <c r="M81"/>
    </row>
    <row r="82" spans="1:13" ht="14.25">
      <c r="A82" s="10"/>
      <c r="M82"/>
    </row>
    <row r="83" spans="1:13" ht="14.25">
      <c r="A83" s="10"/>
      <c r="M83"/>
    </row>
    <row r="84" spans="1:13" ht="14.25">
      <c r="A84" s="10"/>
      <c r="M84"/>
    </row>
    <row r="85" spans="1:13" ht="14.25">
      <c r="A85" s="10"/>
      <c r="M85"/>
    </row>
    <row r="86" spans="1:13" ht="14.25">
      <c r="A86" s="10"/>
      <c r="M86"/>
    </row>
    <row r="87" spans="1:13" ht="14.25">
      <c r="A87" s="10"/>
      <c r="M87"/>
    </row>
    <row r="88" spans="1:13" ht="14.25">
      <c r="A88" s="10"/>
      <c r="M88"/>
    </row>
    <row r="89" spans="1:13" ht="14.25">
      <c r="A89" s="10"/>
      <c r="M89"/>
    </row>
    <row r="90" spans="1:13" ht="14.25">
      <c r="A90" s="10"/>
      <c r="M90"/>
    </row>
    <row r="91" spans="1:13" ht="14.25">
      <c r="A91" s="10"/>
      <c r="M91"/>
    </row>
    <row r="92" spans="1:13" ht="14.25">
      <c r="A92" s="10"/>
      <c r="M92"/>
    </row>
    <row r="93" spans="1:13" ht="14.25">
      <c r="A93" s="10"/>
      <c r="M93"/>
    </row>
    <row r="94" spans="1:13" ht="14.25">
      <c r="A94" s="10"/>
      <c r="M94"/>
    </row>
    <row r="95" spans="1:13" ht="14.25">
      <c r="A95" s="10"/>
      <c r="M95"/>
    </row>
    <row r="96" spans="1:13" ht="14.25">
      <c r="A96" s="10"/>
      <c r="M96"/>
    </row>
    <row r="97" spans="1:13" ht="14.25">
      <c r="A97" s="10"/>
      <c r="M97"/>
    </row>
    <row r="98" spans="1:13" ht="14.25">
      <c r="A98" s="10"/>
      <c r="M98"/>
    </row>
    <row r="99" spans="1:13" ht="14.25">
      <c r="A99" s="10"/>
      <c r="M99"/>
    </row>
    <row r="100" spans="1:13" ht="14.25">
      <c r="A100" s="10"/>
      <c r="M100"/>
    </row>
    <row r="101" spans="1:13" ht="14.25">
      <c r="A101" s="10"/>
      <c r="M101"/>
    </row>
    <row r="102" spans="1:13" ht="14.25">
      <c r="A102" s="10"/>
      <c r="M102"/>
    </row>
    <row r="103" spans="1:13" ht="14.25">
      <c r="A103" s="10"/>
      <c r="M103"/>
    </row>
    <row r="104" spans="1:13" ht="14.25">
      <c r="A104" s="10"/>
      <c r="M104"/>
    </row>
    <row r="105" spans="1:13" ht="14.25">
      <c r="A105" s="10"/>
      <c r="M105"/>
    </row>
    <row r="106" spans="1:13" ht="14.25">
      <c r="A106" s="10"/>
      <c r="M106"/>
    </row>
    <row r="107" spans="1:13" ht="14.25">
      <c r="A107" s="10"/>
      <c r="M107"/>
    </row>
    <row r="108" spans="1:13" ht="14.25">
      <c r="A108" s="10"/>
      <c r="M108"/>
    </row>
    <row r="109" spans="1:13" ht="14.25">
      <c r="A109" s="10"/>
      <c r="M109"/>
    </row>
    <row r="110" spans="1:13" ht="14.25">
      <c r="A110" s="10"/>
      <c r="M110"/>
    </row>
    <row r="111" spans="1:13" ht="14.25">
      <c r="A111" s="10"/>
      <c r="M111"/>
    </row>
    <row r="112" spans="1:13" ht="14.25">
      <c r="A112" s="10"/>
      <c r="M112"/>
    </row>
    <row r="113" spans="1:13" ht="14.25">
      <c r="A113" s="10"/>
      <c r="M113"/>
    </row>
    <row r="114" spans="1:13" ht="14.25">
      <c r="A114" s="10"/>
      <c r="M114"/>
    </row>
    <row r="115" spans="1:13" ht="14.25">
      <c r="A115" s="10"/>
      <c r="M115"/>
    </row>
    <row r="116" spans="1:13" ht="14.25">
      <c r="A116" s="10"/>
      <c r="M116"/>
    </row>
    <row r="117" spans="1:13" ht="14.25">
      <c r="A117" s="10"/>
      <c r="M117"/>
    </row>
    <row r="118" spans="1:13" ht="14.25">
      <c r="A118" s="10"/>
      <c r="M118"/>
    </row>
    <row r="119" spans="1:13" ht="14.25">
      <c r="A119" s="10"/>
      <c r="M119"/>
    </row>
    <row r="120" spans="1:13" ht="14.25">
      <c r="A120" s="10"/>
      <c r="M120"/>
    </row>
    <row r="121" spans="1:13" ht="14.25">
      <c r="A121" s="10"/>
      <c r="M121"/>
    </row>
    <row r="122" spans="1:13" ht="14.25">
      <c r="A122" s="10"/>
      <c r="M122"/>
    </row>
    <row r="123" spans="1:13" ht="14.25">
      <c r="A123" s="10"/>
      <c r="M123"/>
    </row>
    <row r="124" spans="1:13" ht="14.25">
      <c r="A124" s="10"/>
      <c r="M124"/>
    </row>
    <row r="125" spans="1:13" ht="14.25">
      <c r="A125" s="10"/>
      <c r="M125"/>
    </row>
    <row r="126" spans="1:13" ht="14.25">
      <c r="A126" s="10"/>
      <c r="M126"/>
    </row>
    <row r="127" spans="1:13" ht="14.25">
      <c r="A127" s="10"/>
      <c r="M127"/>
    </row>
    <row r="128" spans="1:13" ht="14.25">
      <c r="A128" s="10"/>
      <c r="M128"/>
    </row>
    <row r="129" spans="1:13" ht="14.25">
      <c r="A129" s="10"/>
      <c r="M129"/>
    </row>
    <row r="130" spans="1:13" ht="14.25">
      <c r="A130" s="10"/>
      <c r="M130"/>
    </row>
    <row r="131" spans="1:13" ht="14.25">
      <c r="A131" s="10"/>
      <c r="M131"/>
    </row>
    <row r="132" spans="1:13" ht="14.25">
      <c r="A132" s="10"/>
      <c r="M132"/>
    </row>
    <row r="133" spans="1:13" ht="14.25">
      <c r="A133" s="10"/>
      <c r="M133"/>
    </row>
    <row r="134" spans="1:13" ht="14.25">
      <c r="A134" s="10"/>
      <c r="M134"/>
    </row>
    <row r="135" spans="1:13" ht="14.25">
      <c r="A135" s="10"/>
      <c r="M135"/>
    </row>
    <row r="136" spans="1:13" ht="14.25">
      <c r="A136" s="10"/>
      <c r="M136"/>
    </row>
    <row r="137" spans="1:13" ht="14.25">
      <c r="A137" s="10"/>
      <c r="M137"/>
    </row>
    <row r="138" spans="1:13" ht="14.25">
      <c r="A138" s="10"/>
      <c r="M138"/>
    </row>
    <row r="139" spans="1:13" ht="14.25">
      <c r="A139" s="10"/>
      <c r="M139"/>
    </row>
    <row r="140" spans="1:13" ht="14.25">
      <c r="A140" s="10"/>
      <c r="M140"/>
    </row>
    <row r="141" spans="1:13" ht="14.25">
      <c r="A141" s="10"/>
      <c r="M141"/>
    </row>
    <row r="142" spans="1:13" ht="14.25">
      <c r="A142" s="10"/>
      <c r="M142"/>
    </row>
    <row r="143" spans="1:13" ht="14.25">
      <c r="A143" s="10"/>
      <c r="M143"/>
    </row>
    <row r="144" spans="1:13" ht="14.25">
      <c r="A144" s="10"/>
      <c r="M144"/>
    </row>
    <row r="145" spans="1:13" ht="14.25">
      <c r="A145" s="10"/>
      <c r="M145"/>
    </row>
    <row r="146" spans="1:13" ht="14.25">
      <c r="A146" s="10"/>
      <c r="M146"/>
    </row>
    <row r="147" spans="1:13" ht="14.25">
      <c r="A147" s="10"/>
      <c r="M147"/>
    </row>
    <row r="148" spans="1:13" ht="14.25">
      <c r="A148" s="10"/>
      <c r="M148"/>
    </row>
    <row r="149" spans="1:13" ht="14.25">
      <c r="A149" s="10"/>
      <c r="M149"/>
    </row>
    <row r="150" spans="1:13" ht="14.25">
      <c r="A150" s="10"/>
      <c r="M150"/>
    </row>
    <row r="151" spans="1:13" ht="14.25">
      <c r="A151" s="10"/>
      <c r="M151"/>
    </row>
    <row r="152" spans="1:13" ht="14.25">
      <c r="A152" s="10"/>
      <c r="M152"/>
    </row>
    <row r="153" spans="1:13" ht="14.25">
      <c r="A153" s="10"/>
      <c r="M153"/>
    </row>
    <row r="154" spans="1:13" ht="14.25">
      <c r="A154" s="10"/>
      <c r="M154"/>
    </row>
    <row r="155" spans="1:13" ht="14.25">
      <c r="A155" s="10"/>
      <c r="M155"/>
    </row>
    <row r="156" spans="1:13" ht="14.25">
      <c r="A156" s="10"/>
      <c r="M156"/>
    </row>
    <row r="157" spans="1:13" ht="14.25">
      <c r="A157" s="10"/>
      <c r="M157"/>
    </row>
    <row r="158" spans="1:13" ht="14.25">
      <c r="A158" s="10"/>
      <c r="M158"/>
    </row>
    <row r="159" spans="1:13" ht="14.25">
      <c r="A159" s="10"/>
      <c r="M159"/>
    </row>
    <row r="160" spans="1:13" ht="14.25">
      <c r="A160" s="10"/>
      <c r="M160"/>
    </row>
    <row r="161" spans="1:13" ht="14.25">
      <c r="A161" s="10"/>
      <c r="M161"/>
    </row>
    <row r="162" spans="1:13" ht="14.25">
      <c r="A162" s="10"/>
      <c r="M162"/>
    </row>
    <row r="163" spans="1:13" ht="14.25">
      <c r="A163" s="10"/>
      <c r="M163"/>
    </row>
    <row r="164" spans="1:13" ht="14.25">
      <c r="A164" s="10"/>
      <c r="M164"/>
    </row>
    <row r="165" spans="1:13" ht="14.25">
      <c r="A165" s="10"/>
      <c r="M165"/>
    </row>
    <row r="166" spans="1:13" ht="14.25">
      <c r="A166" s="10"/>
      <c r="M166"/>
    </row>
    <row r="167" spans="1:13" ht="14.25">
      <c r="A167" s="10"/>
      <c r="M167"/>
    </row>
    <row r="168" spans="1:13" ht="14.25">
      <c r="A168" s="10"/>
      <c r="M168"/>
    </row>
    <row r="169" spans="1:13" ht="14.25">
      <c r="A169" s="10"/>
      <c r="M169"/>
    </row>
    <row r="170" spans="1:13" ht="14.25">
      <c r="A170" s="10"/>
      <c r="M170"/>
    </row>
    <row r="171" spans="1:13" ht="14.25">
      <c r="A171" s="10"/>
      <c r="M171"/>
    </row>
    <row r="172" spans="1:13" ht="14.25">
      <c r="A172" s="10"/>
      <c r="M172"/>
    </row>
    <row r="173" spans="1:13" ht="14.25">
      <c r="A173" s="10"/>
      <c r="M173"/>
    </row>
    <row r="174" spans="1:13" ht="14.25">
      <c r="A174" s="10"/>
      <c r="M174"/>
    </row>
    <row r="175" spans="1:13" ht="14.25">
      <c r="A175" s="10"/>
      <c r="M175"/>
    </row>
    <row r="176" spans="1:13" ht="14.25">
      <c r="A176" s="10"/>
      <c r="M176"/>
    </row>
    <row r="177" spans="1:13" ht="14.25">
      <c r="A177" s="10"/>
      <c r="M177"/>
    </row>
    <row r="178" spans="1:13" ht="14.25">
      <c r="A178" s="10"/>
      <c r="M178"/>
    </row>
    <row r="179" spans="1:13" ht="14.25">
      <c r="A179" s="10"/>
      <c r="M179"/>
    </row>
    <row r="180" spans="1:13" ht="14.25">
      <c r="A180" s="10"/>
      <c r="M180"/>
    </row>
    <row r="181" spans="1:13" ht="14.25">
      <c r="A181" s="10"/>
      <c r="M181"/>
    </row>
    <row r="182" spans="1:13" ht="14.25">
      <c r="A182" s="10"/>
      <c r="M182"/>
    </row>
    <row r="183" spans="1:13" ht="14.25">
      <c r="A183" s="10"/>
      <c r="M183"/>
    </row>
    <row r="184" spans="1:13" ht="14.25">
      <c r="A184" s="10"/>
      <c r="M184"/>
    </row>
    <row r="185" spans="1:13" ht="14.25">
      <c r="A185" s="10"/>
      <c r="M185"/>
    </row>
    <row r="186" spans="1:13" ht="14.25">
      <c r="A186" s="10"/>
      <c r="M186"/>
    </row>
    <row r="187" spans="1:13" ht="14.25">
      <c r="A187" s="10"/>
      <c r="M187"/>
    </row>
    <row r="188" spans="1:13" ht="14.25">
      <c r="A188" s="10"/>
      <c r="M188"/>
    </row>
    <row r="189" spans="1:13" ht="14.25">
      <c r="A189" s="10"/>
      <c r="M189"/>
    </row>
    <row r="190" spans="1:13" ht="14.25">
      <c r="A190" s="10"/>
      <c r="M190"/>
    </row>
    <row r="191" spans="1:13" ht="14.25">
      <c r="A191" s="10"/>
      <c r="M191"/>
    </row>
    <row r="192" spans="1:13" ht="14.25">
      <c r="A192" s="10"/>
      <c r="M192"/>
    </row>
    <row r="193" spans="1:13" ht="14.25">
      <c r="A193" s="10"/>
      <c r="M193"/>
    </row>
    <row r="194" spans="1:13" ht="14.25">
      <c r="A194" s="10"/>
      <c r="M194"/>
    </row>
    <row r="195" spans="1:13" ht="14.25">
      <c r="A195" s="10"/>
      <c r="M195"/>
    </row>
    <row r="196" spans="1:13" ht="14.25">
      <c r="A196" s="10"/>
      <c r="M196"/>
    </row>
    <row r="197" spans="1:13" ht="14.25">
      <c r="A197" s="10"/>
      <c r="M197"/>
    </row>
    <row r="198" spans="1:13" ht="14.25">
      <c r="A198" s="10"/>
      <c r="M198"/>
    </row>
    <row r="199" spans="1:13" ht="14.25">
      <c r="A199" s="10"/>
      <c r="M199"/>
    </row>
    <row r="200" spans="1:13" ht="14.25">
      <c r="A200" s="10"/>
      <c r="M200"/>
    </row>
    <row r="201" spans="1:13" ht="14.25">
      <c r="A201" s="10"/>
      <c r="M201"/>
    </row>
    <row r="202" spans="1:13" ht="14.25">
      <c r="A202" s="10"/>
      <c r="M202"/>
    </row>
    <row r="203" spans="1:13" ht="14.25">
      <c r="A203" s="10"/>
      <c r="M203"/>
    </row>
    <row r="204" spans="1:13" ht="14.25">
      <c r="A204" s="10"/>
      <c r="M204"/>
    </row>
    <row r="205" spans="1:13" ht="14.25">
      <c r="A205" s="10"/>
      <c r="M205"/>
    </row>
    <row r="206" spans="1:13" ht="14.25">
      <c r="A206" s="10"/>
      <c r="M206"/>
    </row>
    <row r="207" spans="1:13" ht="14.25">
      <c r="A207" s="10"/>
      <c r="M207"/>
    </row>
    <row r="208" spans="1:13" ht="14.25">
      <c r="A208" s="10"/>
      <c r="M208"/>
    </row>
    <row r="209" spans="1:13" ht="14.25">
      <c r="A209" s="10"/>
      <c r="M209"/>
    </row>
    <row r="210" spans="1:13" ht="14.25">
      <c r="A210" s="10"/>
      <c r="M210"/>
    </row>
    <row r="211" spans="1:13" ht="14.25">
      <c r="A211" s="10"/>
      <c r="M211"/>
    </row>
    <row r="212" spans="1:13" ht="14.25">
      <c r="A212" s="10"/>
      <c r="M212"/>
    </row>
    <row r="213" spans="1:13" ht="14.25">
      <c r="A213" s="10"/>
      <c r="M213"/>
    </row>
    <row r="214" spans="1:13" ht="14.25">
      <c r="A214" s="10"/>
      <c r="M214"/>
    </row>
    <row r="215" spans="1:13" ht="14.25">
      <c r="A215" s="10"/>
      <c r="M215"/>
    </row>
    <row r="216" spans="1:13" ht="14.25">
      <c r="A216" s="10"/>
      <c r="M216"/>
    </row>
    <row r="217" spans="1:13" ht="14.25">
      <c r="A217" s="10"/>
      <c r="M217"/>
    </row>
    <row r="218" spans="1:13" ht="14.25">
      <c r="A218" s="10"/>
      <c r="M218"/>
    </row>
    <row r="219" spans="1:13" ht="14.25">
      <c r="A219" s="10"/>
      <c r="M219"/>
    </row>
    <row r="220" spans="1:13" ht="14.25">
      <c r="A220" s="10"/>
      <c r="M220"/>
    </row>
    <row r="221" spans="1:13" ht="14.25">
      <c r="A221" s="10"/>
      <c r="M221"/>
    </row>
    <row r="222" spans="1:13" ht="14.25">
      <c r="A222" s="10"/>
      <c r="M222"/>
    </row>
    <row r="223" spans="1:13" ht="14.25">
      <c r="A223" s="10"/>
      <c r="M223"/>
    </row>
    <row r="224" spans="1:13" ht="14.25">
      <c r="A224" s="10"/>
      <c r="M224"/>
    </row>
    <row r="225" spans="1:13" ht="14.25">
      <c r="A225" s="10"/>
      <c r="M225"/>
    </row>
    <row r="226" spans="1:13" ht="14.25">
      <c r="A226" s="10"/>
      <c r="M226"/>
    </row>
    <row r="227" spans="1:13" ht="14.25">
      <c r="A227" s="10"/>
      <c r="M227"/>
    </row>
    <row r="228" spans="1:13" ht="14.25">
      <c r="A228" s="10"/>
      <c r="M228"/>
    </row>
    <row r="229" spans="1:13" ht="14.25">
      <c r="A229" s="10"/>
      <c r="M229"/>
    </row>
    <row r="230" spans="1:13" ht="14.25">
      <c r="A230" s="10"/>
      <c r="M230"/>
    </row>
    <row r="231" spans="1:13" ht="14.25">
      <c r="A231" s="10"/>
      <c r="M231"/>
    </row>
    <row r="232" spans="1:13" ht="14.25">
      <c r="A232" s="10"/>
      <c r="M232"/>
    </row>
    <row r="233" spans="1:13" ht="14.25">
      <c r="A233" s="10"/>
      <c r="M233"/>
    </row>
    <row r="234" spans="1:13" ht="14.25">
      <c r="A234" s="10"/>
      <c r="M234"/>
    </row>
    <row r="235" spans="1:13" ht="14.25">
      <c r="A235" s="10"/>
      <c r="M235"/>
    </row>
    <row r="236" spans="1:13" ht="14.25">
      <c r="A236" s="10"/>
      <c r="M236"/>
    </row>
    <row r="237" spans="1:13" ht="14.25">
      <c r="A237" s="10"/>
      <c r="M237"/>
    </row>
    <row r="238" spans="1:13" ht="14.25">
      <c r="A238" s="10"/>
      <c r="M238"/>
    </row>
    <row r="239" spans="1:13" ht="14.25">
      <c r="A239" s="10"/>
      <c r="M239"/>
    </row>
    <row r="240" spans="1:13" ht="14.25">
      <c r="A240" s="10"/>
      <c r="M240"/>
    </row>
    <row r="241" spans="1:13" ht="14.25">
      <c r="A241" s="10"/>
      <c r="M241"/>
    </row>
    <row r="242" spans="1:13" ht="14.25">
      <c r="A242" s="10"/>
      <c r="M242"/>
    </row>
    <row r="243" spans="1:13" ht="14.25">
      <c r="A243" s="10"/>
      <c r="M243"/>
    </row>
    <row r="244" spans="1:13" ht="14.25">
      <c r="A244" s="10"/>
      <c r="M244"/>
    </row>
    <row r="245" spans="1:13" ht="14.25">
      <c r="A245" s="10"/>
      <c r="M245"/>
    </row>
    <row r="246" spans="1:13" ht="14.25">
      <c r="A246" s="10"/>
      <c r="M246"/>
    </row>
    <row r="247" spans="1:13" ht="14.25">
      <c r="A247" s="10"/>
      <c r="M247"/>
    </row>
    <row r="248" spans="1:13" ht="14.25">
      <c r="A248" s="10"/>
      <c r="M248"/>
    </row>
    <row r="249" spans="1:13" ht="14.25">
      <c r="A249" s="10"/>
      <c r="M249"/>
    </row>
    <row r="250" spans="1:13" ht="14.25">
      <c r="A250" s="10"/>
      <c r="M250"/>
    </row>
    <row r="251" spans="1:13" ht="14.25">
      <c r="A251" s="10"/>
      <c r="M251"/>
    </row>
    <row r="252" spans="1:13" ht="14.25">
      <c r="A252" s="10"/>
      <c r="M252"/>
    </row>
    <row r="253" spans="1:13" ht="14.25">
      <c r="A253" s="10"/>
      <c r="M253"/>
    </row>
    <row r="254" spans="1:13" ht="14.25">
      <c r="A254" s="10"/>
      <c r="M254"/>
    </row>
    <row r="255" spans="1:13" ht="14.25">
      <c r="A255" s="10"/>
      <c r="M255"/>
    </row>
    <row r="256" spans="1:13" ht="14.25">
      <c r="A256" s="10"/>
      <c r="M256"/>
    </row>
    <row r="257" spans="1:13" ht="14.25">
      <c r="A257" s="10"/>
      <c r="M257"/>
    </row>
    <row r="258" spans="1:13" ht="14.25">
      <c r="A258" s="10"/>
      <c r="M258"/>
    </row>
    <row r="259" spans="1:13" ht="14.25">
      <c r="A259" s="10"/>
      <c r="M259"/>
    </row>
    <row r="260" spans="1:13" ht="14.25">
      <c r="A260" s="10"/>
      <c r="M260"/>
    </row>
    <row r="261" spans="1:13" ht="14.25">
      <c r="A261" s="10"/>
      <c r="M261"/>
    </row>
    <row r="262" spans="1:13" ht="14.25">
      <c r="A262" s="10"/>
      <c r="M262"/>
    </row>
    <row r="263" spans="1:13" ht="14.25">
      <c r="A263" s="10"/>
      <c r="M263"/>
    </row>
    <row r="264" spans="1:13" ht="14.25">
      <c r="A264" s="10"/>
      <c r="M264"/>
    </row>
    <row r="265" spans="1:13" ht="14.25">
      <c r="A265" s="10"/>
      <c r="M265"/>
    </row>
    <row r="266" spans="1:13" ht="14.25">
      <c r="A266" s="10"/>
      <c r="M266"/>
    </row>
    <row r="267" spans="1:13" ht="14.25">
      <c r="A267" s="10"/>
      <c r="M267"/>
    </row>
    <row r="268" spans="1:13" ht="14.25">
      <c r="A268" s="10"/>
      <c r="M268"/>
    </row>
    <row r="269" spans="1:13" ht="14.25">
      <c r="A269" s="10"/>
      <c r="M269"/>
    </row>
    <row r="270" spans="1:13" ht="14.25">
      <c r="A270" s="10"/>
      <c r="M270"/>
    </row>
    <row r="271" spans="1:13" ht="14.25">
      <c r="A271" s="10"/>
      <c r="M271"/>
    </row>
    <row r="272" spans="1:13" ht="14.25">
      <c r="A272" s="10"/>
      <c r="M272"/>
    </row>
    <row r="273" spans="1:13" ht="14.25">
      <c r="A273" s="10"/>
      <c r="M273"/>
    </row>
    <row r="274" spans="1:13" ht="14.25">
      <c r="A274" s="10"/>
      <c r="M274"/>
    </row>
    <row r="275" spans="1:13" ht="14.25">
      <c r="A275" s="10"/>
      <c r="M275"/>
    </row>
    <row r="276" spans="1:13" ht="14.25">
      <c r="A276" s="10"/>
      <c r="M276"/>
    </row>
    <row r="277" spans="1:13" ht="14.25">
      <c r="A277" s="10"/>
      <c r="M277"/>
    </row>
    <row r="278" spans="1:13" ht="14.25">
      <c r="A278" s="10"/>
      <c r="M278"/>
    </row>
    <row r="279" spans="1:13" ht="14.25">
      <c r="A279" s="10"/>
      <c r="M279"/>
    </row>
    <row r="280" spans="1:13" ht="14.25">
      <c r="A280" s="10"/>
      <c r="M280"/>
    </row>
    <row r="281" spans="1:13" ht="14.25">
      <c r="A281" s="10"/>
      <c r="M281"/>
    </row>
    <row r="282" spans="1:13" ht="14.25">
      <c r="A282" s="10"/>
      <c r="M282"/>
    </row>
    <row r="283" spans="1:13" ht="14.25">
      <c r="A283" s="10"/>
      <c r="M283"/>
    </row>
    <row r="284" spans="1:13" ht="14.25">
      <c r="A284" s="10"/>
      <c r="M284"/>
    </row>
    <row r="285" spans="1:13" ht="14.25">
      <c r="A285" s="10"/>
      <c r="M285"/>
    </row>
    <row r="286" spans="1:13" ht="14.25">
      <c r="A286" s="10"/>
      <c r="M286"/>
    </row>
    <row r="287" spans="1:13" ht="14.25">
      <c r="A287" s="10"/>
      <c r="M287"/>
    </row>
    <row r="288" spans="1:13" ht="14.25">
      <c r="A288" s="10"/>
      <c r="M288"/>
    </row>
    <row r="289" spans="1:13" ht="14.25">
      <c r="A289" s="10"/>
      <c r="M289"/>
    </row>
    <row r="290" spans="1:13" ht="14.25">
      <c r="A290" s="10"/>
      <c r="M290"/>
    </row>
    <row r="291" spans="1:13" ht="14.25">
      <c r="A291" s="10"/>
      <c r="M291"/>
    </row>
    <row r="292" spans="1:13" ht="14.25">
      <c r="A292" s="10"/>
      <c r="M292"/>
    </row>
    <row r="293" spans="1:13" ht="14.25">
      <c r="A293" s="10"/>
      <c r="M293"/>
    </row>
    <row r="294" spans="1:13" ht="14.25">
      <c r="A294" s="10"/>
      <c r="M294"/>
    </row>
    <row r="295" spans="1:13" ht="14.25">
      <c r="A295" s="10"/>
      <c r="M295"/>
    </row>
    <row r="296" spans="1:13" ht="14.25">
      <c r="A296" s="10"/>
      <c r="M296"/>
    </row>
    <row r="297" spans="1:13" ht="14.25">
      <c r="A297" s="10"/>
      <c r="M297"/>
    </row>
    <row r="298" spans="1:13" ht="14.25">
      <c r="A298" s="10"/>
      <c r="M298"/>
    </row>
    <row r="299" spans="1:13" ht="14.25">
      <c r="A299" s="10"/>
      <c r="M299"/>
    </row>
    <row r="300" spans="1:13" ht="14.25">
      <c r="A300" s="10"/>
      <c r="M300"/>
    </row>
    <row r="301" spans="1:13" ht="14.25">
      <c r="A301" s="10"/>
      <c r="M301"/>
    </row>
    <row r="302" spans="1:13" ht="14.25">
      <c r="A302" s="10"/>
      <c r="M302"/>
    </row>
    <row r="303" spans="1:13" ht="14.25">
      <c r="A303" s="10"/>
      <c r="M303"/>
    </row>
    <row r="304" spans="1:13" ht="14.25">
      <c r="A304" s="10"/>
      <c r="M304"/>
    </row>
    <row r="305" spans="1:13" ht="14.25">
      <c r="A305" s="10"/>
      <c r="M305"/>
    </row>
    <row r="306" spans="1:13" ht="14.25">
      <c r="A306" s="10"/>
      <c r="M306"/>
    </row>
    <row r="307" spans="1:13" ht="14.25">
      <c r="A307" s="10"/>
      <c r="M307"/>
    </row>
    <row r="308" spans="1:13" ht="14.25">
      <c r="A308" s="10"/>
      <c r="M308"/>
    </row>
    <row r="309" spans="1:13" ht="14.25">
      <c r="A309" s="10"/>
      <c r="M309"/>
    </row>
    <row r="310" spans="1:13" ht="14.25">
      <c r="A310" s="10"/>
      <c r="M310"/>
    </row>
    <row r="311" spans="1:13" ht="14.25">
      <c r="A311" s="10"/>
      <c r="M311"/>
    </row>
    <row r="312" spans="1:13" ht="14.25">
      <c r="A312" s="10"/>
      <c r="M312"/>
    </row>
    <row r="313" spans="1:13" ht="14.25">
      <c r="A313" s="10"/>
      <c r="M313"/>
    </row>
    <row r="314" spans="1:13" ht="14.25">
      <c r="A314" s="10"/>
      <c r="M314"/>
    </row>
    <row r="315" spans="1:13" ht="14.25">
      <c r="A315" s="10"/>
      <c r="M315"/>
    </row>
    <row r="316" spans="1:13" ht="14.25">
      <c r="A316" s="10"/>
      <c r="M316"/>
    </row>
    <row r="317" spans="1:13" ht="14.25">
      <c r="A317" s="10"/>
      <c r="M317"/>
    </row>
    <row r="318" spans="1:13" ht="14.25">
      <c r="A318" s="10"/>
      <c r="M318"/>
    </row>
    <row r="319" spans="1:13" ht="14.25">
      <c r="A319" s="10"/>
      <c r="M319"/>
    </row>
    <row r="320" spans="1:13" ht="14.25">
      <c r="A320" s="10"/>
      <c r="M320"/>
    </row>
    <row r="321" spans="1:13" ht="14.25">
      <c r="A321" s="10"/>
      <c r="M321"/>
    </row>
    <row r="322" spans="1:13" ht="14.25">
      <c r="A322" s="10"/>
      <c r="M322"/>
    </row>
    <row r="323" spans="1:13" ht="14.25">
      <c r="A323" s="10"/>
      <c r="M323"/>
    </row>
    <row r="324" spans="1:13" ht="14.25">
      <c r="A324" s="10"/>
      <c r="M324"/>
    </row>
    <row r="325" spans="1:13" ht="14.25">
      <c r="A325" s="10"/>
      <c r="M325"/>
    </row>
    <row r="326" spans="1:13" ht="14.25">
      <c r="A326" s="10"/>
      <c r="M326"/>
    </row>
    <row r="327" spans="1:13" ht="14.25">
      <c r="A327" s="10"/>
      <c r="M327"/>
    </row>
    <row r="328" spans="1:13" ht="14.25">
      <c r="A328" s="10"/>
      <c r="M328"/>
    </row>
    <row r="329" spans="1:13" ht="14.25">
      <c r="A329" s="10"/>
      <c r="M329"/>
    </row>
    <row r="330" spans="1:13" ht="14.25">
      <c r="A330" s="10"/>
      <c r="M330"/>
    </row>
    <row r="331" spans="1:13" ht="14.25">
      <c r="A331" s="10"/>
      <c r="M331"/>
    </row>
    <row r="332" spans="1:13" ht="14.25">
      <c r="A332" s="10"/>
      <c r="M332"/>
    </row>
    <row r="333" spans="1:13" ht="14.25">
      <c r="A333" s="10"/>
      <c r="M333"/>
    </row>
    <row r="334" spans="1:13" ht="14.25">
      <c r="A334" s="10"/>
      <c r="M334"/>
    </row>
    <row r="335" spans="1:13" ht="14.25">
      <c r="A335" s="10"/>
      <c r="M335"/>
    </row>
    <row r="336" spans="1:13" ht="14.25">
      <c r="A336" s="10"/>
      <c r="M336"/>
    </row>
    <row r="337" spans="1:13" ht="14.25">
      <c r="A337" s="10"/>
      <c r="M337"/>
    </row>
    <row r="338" spans="1:13" ht="14.25">
      <c r="A338" s="10"/>
      <c r="M338"/>
    </row>
    <row r="339" spans="1:13" ht="14.25">
      <c r="A339" s="10"/>
      <c r="M339"/>
    </row>
    <row r="340" spans="1:13" ht="14.25">
      <c r="A340" s="10"/>
      <c r="M340"/>
    </row>
    <row r="341" spans="1:13" ht="14.25">
      <c r="A341" s="10"/>
      <c r="M341"/>
    </row>
    <row r="342" spans="1:13" ht="14.25">
      <c r="A342" s="10"/>
      <c r="M342"/>
    </row>
    <row r="343" spans="1:13" ht="14.25">
      <c r="A343" s="10"/>
      <c r="M343"/>
    </row>
    <row r="344" spans="1:13" ht="14.25">
      <c r="A344" s="10"/>
      <c r="M344"/>
    </row>
    <row r="345" spans="1:13" ht="14.25">
      <c r="A345" s="10"/>
      <c r="M345"/>
    </row>
    <row r="346" spans="1:13" ht="14.25">
      <c r="A346" s="10"/>
      <c r="M346"/>
    </row>
    <row r="347" spans="1:13" ht="14.25">
      <c r="A347" s="10"/>
      <c r="M347"/>
    </row>
    <row r="348" spans="1:13" ht="14.25">
      <c r="A348" s="10"/>
      <c r="M348"/>
    </row>
    <row r="349" spans="1:13" ht="14.25">
      <c r="A349" s="10"/>
      <c r="M349"/>
    </row>
    <row r="350" spans="1:13" ht="14.25">
      <c r="A350" s="10"/>
      <c r="M350"/>
    </row>
    <row r="351" spans="1:13" ht="14.25">
      <c r="A351" s="10"/>
      <c r="M351"/>
    </row>
    <row r="352" spans="1:13" ht="14.25">
      <c r="A352" s="10"/>
      <c r="M352"/>
    </row>
    <row r="353" spans="1:13" ht="14.25">
      <c r="A353" s="10"/>
      <c r="M353"/>
    </row>
    <row r="354" spans="1:13" ht="14.25">
      <c r="A354" s="10"/>
      <c r="M354"/>
    </row>
    <row r="355" spans="1:13" ht="14.25">
      <c r="A355" s="10"/>
      <c r="M355"/>
    </row>
    <row r="356" spans="1:13" ht="14.25">
      <c r="A356" s="10"/>
      <c r="M356"/>
    </row>
    <row r="357" spans="1:13" ht="14.25">
      <c r="A357" s="10"/>
      <c r="M357"/>
    </row>
    <row r="358" spans="1:13" ht="14.25">
      <c r="A358" s="10"/>
      <c r="M358"/>
    </row>
    <row r="359" spans="1:13" ht="14.25">
      <c r="A359" s="10"/>
      <c r="M359"/>
    </row>
    <row r="360" spans="1:13" ht="14.25">
      <c r="A360" s="10"/>
      <c r="M360"/>
    </row>
    <row r="361" spans="1:13" ht="14.25">
      <c r="A361" s="10"/>
      <c r="M361"/>
    </row>
    <row r="362" spans="1:13" ht="14.25">
      <c r="A362" s="10"/>
      <c r="M362"/>
    </row>
    <row r="363" spans="1:13" ht="14.25">
      <c r="A363" s="10"/>
      <c r="M363"/>
    </row>
    <row r="364" spans="1:13" ht="14.25">
      <c r="A364" s="10"/>
      <c r="M364"/>
    </row>
    <row r="365" spans="1:13" ht="14.25">
      <c r="A365" s="10"/>
      <c r="M365"/>
    </row>
    <row r="366" spans="1:13" ht="14.25">
      <c r="A366" s="10"/>
      <c r="M366"/>
    </row>
    <row r="367" spans="1:13" ht="14.25">
      <c r="A367" s="10"/>
      <c r="M367"/>
    </row>
    <row r="368" spans="1:13" ht="14.25">
      <c r="A368" s="10"/>
      <c r="M368"/>
    </row>
    <row r="369" spans="1:13" ht="14.25">
      <c r="A369" s="10"/>
      <c r="M369"/>
    </row>
    <row r="370" spans="1:13" ht="14.25">
      <c r="A370" s="10"/>
      <c r="M370"/>
    </row>
    <row r="371" spans="1:13" ht="14.25">
      <c r="A371" s="10"/>
      <c r="M371"/>
    </row>
    <row r="372" spans="1:13" ht="14.25">
      <c r="A372" s="10"/>
      <c r="M372"/>
    </row>
    <row r="373" spans="1:13" ht="14.25">
      <c r="A373" s="10"/>
      <c r="M373"/>
    </row>
    <row r="374" spans="1:13" ht="14.25">
      <c r="A374" s="10"/>
      <c r="M374"/>
    </row>
    <row r="375" spans="1:13" ht="14.25">
      <c r="A375" s="10"/>
      <c r="M375"/>
    </row>
    <row r="376" spans="1:13" ht="14.25">
      <c r="A376" s="10"/>
      <c r="M376"/>
    </row>
    <row r="377" spans="1:13" ht="14.25">
      <c r="A377" s="10"/>
      <c r="M377"/>
    </row>
    <row r="378" spans="1:13" ht="14.25">
      <c r="A378" s="10"/>
      <c r="M378"/>
    </row>
    <row r="379" spans="1:13" ht="14.25">
      <c r="A379" s="10"/>
      <c r="M379"/>
    </row>
    <row r="380" spans="1:13" ht="14.25">
      <c r="A380" s="10"/>
      <c r="M380"/>
    </row>
    <row r="381" spans="1:13" ht="14.25">
      <c r="A381" s="10"/>
      <c r="M381"/>
    </row>
    <row r="382" spans="1:13" ht="14.25">
      <c r="A382" s="10"/>
      <c r="M382"/>
    </row>
    <row r="383" spans="1:13" ht="14.25">
      <c r="A383" s="10"/>
      <c r="M383"/>
    </row>
    <row r="384" spans="1:13" ht="14.25">
      <c r="A384" s="10"/>
      <c r="M384"/>
    </row>
    <row r="385" spans="1:13" ht="14.25">
      <c r="A385" s="10"/>
      <c r="M385"/>
    </row>
    <row r="386" spans="1:13" ht="14.25">
      <c r="A386" s="10"/>
      <c r="M386"/>
    </row>
    <row r="387" spans="1:13" ht="14.25">
      <c r="A387" s="10"/>
      <c r="M387"/>
    </row>
    <row r="388" spans="1:13" ht="14.25">
      <c r="A388" s="10"/>
      <c r="M388"/>
    </row>
    <row r="389" spans="1:13" ht="14.25">
      <c r="A389" s="10"/>
      <c r="M389"/>
    </row>
    <row r="390" spans="1:13" ht="14.25">
      <c r="A390" s="10"/>
      <c r="M390"/>
    </row>
    <row r="391" spans="1:13" ht="14.25">
      <c r="A391" s="10"/>
      <c r="M391"/>
    </row>
    <row r="392" spans="1:13" ht="14.25">
      <c r="A392" s="10"/>
      <c r="M392"/>
    </row>
    <row r="393" spans="1:13" ht="14.25">
      <c r="A393" s="10"/>
      <c r="M393"/>
    </row>
    <row r="394" spans="1:13" ht="14.25">
      <c r="A394" s="10"/>
      <c r="M394"/>
    </row>
    <row r="395" spans="1:13" ht="14.25">
      <c r="A395" s="10"/>
      <c r="M395"/>
    </row>
    <row r="396" spans="1:13" ht="14.25">
      <c r="A396" s="10"/>
      <c r="M396"/>
    </row>
    <row r="397" spans="1:13" ht="14.25">
      <c r="A397" s="10"/>
      <c r="M397"/>
    </row>
    <row r="398" spans="1:13" ht="14.25">
      <c r="A398" s="10"/>
      <c r="M398"/>
    </row>
    <row r="399" spans="1:13" ht="14.25">
      <c r="A399" s="10"/>
      <c r="M399"/>
    </row>
    <row r="400" spans="1:13" ht="14.25">
      <c r="A400" s="10"/>
      <c r="M400"/>
    </row>
    <row r="401" spans="1:13" ht="14.25">
      <c r="A401" s="10"/>
      <c r="M401"/>
    </row>
    <row r="402" spans="1:13" ht="14.25">
      <c r="A402" s="10"/>
      <c r="M402"/>
    </row>
    <row r="403" spans="1:13" ht="14.25">
      <c r="A403" s="10"/>
      <c r="M403"/>
    </row>
    <row r="404" spans="1:13" ht="14.25">
      <c r="A404" s="10"/>
      <c r="M404"/>
    </row>
    <row r="405" spans="1:13" ht="14.25">
      <c r="A405" s="10"/>
      <c r="M405"/>
    </row>
    <row r="406" spans="1:13" ht="14.25">
      <c r="A406" s="10"/>
      <c r="M406"/>
    </row>
    <row r="407" spans="1:13" ht="14.25">
      <c r="A407" s="10"/>
      <c r="M407"/>
    </row>
    <row r="408" spans="1:13" ht="14.25">
      <c r="A408" s="10"/>
      <c r="M408"/>
    </row>
    <row r="409" spans="1:13" ht="14.25">
      <c r="A409" s="10"/>
      <c r="M409"/>
    </row>
    <row r="410" spans="1:13" ht="14.25">
      <c r="A410" s="10"/>
      <c r="M410"/>
    </row>
    <row r="411" spans="1:13" ht="14.25">
      <c r="A411" s="10"/>
      <c r="M411"/>
    </row>
    <row r="412" spans="1:13" ht="14.25">
      <c r="A412" s="10"/>
      <c r="M412"/>
    </row>
    <row r="413" spans="1:13" ht="14.25">
      <c r="A413" s="10"/>
      <c r="M413"/>
    </row>
    <row r="414" spans="1:13" ht="14.25">
      <c r="A414" s="10"/>
      <c r="M414"/>
    </row>
    <row r="415" spans="1:13" ht="14.25">
      <c r="A415" s="10"/>
      <c r="M415"/>
    </row>
    <row r="416" spans="1:13" ht="14.25">
      <c r="A416" s="10"/>
      <c r="M416"/>
    </row>
    <row r="417" spans="1:13" ht="14.25">
      <c r="A417" s="10"/>
      <c r="M417"/>
    </row>
    <row r="418" spans="1:13" ht="14.25">
      <c r="A418" s="10"/>
      <c r="M418"/>
    </row>
    <row r="419" spans="1:13" ht="14.25">
      <c r="A419" s="10"/>
      <c r="M419"/>
    </row>
    <row r="420" spans="1:13" ht="14.25">
      <c r="A420" s="10"/>
      <c r="M420"/>
    </row>
    <row r="421" spans="1:13" ht="14.25">
      <c r="A421" s="10"/>
      <c r="M421"/>
    </row>
    <row r="422" spans="1:13" ht="14.25">
      <c r="A422" s="10"/>
      <c r="M422"/>
    </row>
    <row r="423" spans="1:13" ht="14.25">
      <c r="A423" s="10"/>
      <c r="M423"/>
    </row>
    <row r="424" spans="1:13" ht="14.25">
      <c r="A424" s="10"/>
      <c r="M424"/>
    </row>
    <row r="425" spans="1:13" ht="14.25">
      <c r="A425" s="10"/>
      <c r="M425"/>
    </row>
    <row r="426" spans="1:13" ht="14.25">
      <c r="A426" s="10"/>
      <c r="M426"/>
    </row>
    <row r="427" spans="1:13" ht="14.25">
      <c r="A427" s="10"/>
      <c r="M427"/>
    </row>
    <row r="428" spans="1:13" ht="14.25">
      <c r="A428" s="10"/>
      <c r="M428"/>
    </row>
    <row r="429" spans="1:13" ht="14.25">
      <c r="A429" s="10"/>
      <c r="M429"/>
    </row>
    <row r="430" spans="1:13" ht="14.25">
      <c r="A430" s="10"/>
      <c r="M430"/>
    </row>
    <row r="431" spans="1:13" ht="14.25">
      <c r="A431" s="10"/>
      <c r="M431"/>
    </row>
    <row r="432" spans="1:13" ht="14.25">
      <c r="A432" s="10"/>
      <c r="M432"/>
    </row>
    <row r="433" spans="1:13" ht="14.25">
      <c r="A433" s="10"/>
      <c r="M433"/>
    </row>
    <row r="434" spans="1:13" ht="14.25">
      <c r="A434" s="10"/>
      <c r="M434"/>
    </row>
    <row r="435" spans="1:13" ht="14.25">
      <c r="A435" s="10"/>
      <c r="M435"/>
    </row>
    <row r="436" spans="1:13" ht="14.25">
      <c r="A436" s="10"/>
      <c r="M436"/>
    </row>
    <row r="437" spans="1:13" ht="14.25">
      <c r="A437" s="10"/>
      <c r="M437"/>
    </row>
    <row r="438" spans="1:13" ht="14.25">
      <c r="A438" s="10"/>
      <c r="M438"/>
    </row>
    <row r="439" spans="1:13" ht="14.25">
      <c r="A439" s="10"/>
      <c r="M439"/>
    </row>
    <row r="440" spans="1:13" ht="14.25">
      <c r="A440" s="10"/>
      <c r="M440"/>
    </row>
    <row r="441" spans="1:13" ht="14.25">
      <c r="A441" s="10"/>
      <c r="M441"/>
    </row>
    <row r="442" spans="1:13" ht="14.25">
      <c r="A442" s="10"/>
      <c r="M442"/>
    </row>
    <row r="443" spans="1:13" ht="14.25">
      <c r="A443" s="10"/>
      <c r="M443"/>
    </row>
    <row r="444" spans="1:13" ht="14.25">
      <c r="A444" s="10"/>
      <c r="M444"/>
    </row>
    <row r="445" spans="1:13" ht="14.25">
      <c r="A445" s="10"/>
      <c r="M445"/>
    </row>
    <row r="446" spans="1:13" ht="14.25">
      <c r="A446" s="10"/>
      <c r="M446"/>
    </row>
    <row r="447" spans="1:13" ht="14.25">
      <c r="A447" s="10"/>
      <c r="M447"/>
    </row>
    <row r="448" spans="1:13" ht="14.25">
      <c r="A448" s="10"/>
      <c r="M448"/>
    </row>
    <row r="449" spans="1:13" ht="14.25">
      <c r="A449" s="10"/>
      <c r="M449"/>
    </row>
    <row r="450" spans="1:13" ht="14.25">
      <c r="A450" s="10"/>
      <c r="M450"/>
    </row>
    <row r="451" spans="1:13" ht="14.25">
      <c r="A451" s="10"/>
      <c r="M451"/>
    </row>
    <row r="452" spans="1:13" ht="14.25">
      <c r="A452" s="10"/>
      <c r="M452"/>
    </row>
    <row r="453" spans="1:13" ht="14.25">
      <c r="A453" s="10"/>
      <c r="M453"/>
    </row>
    <row r="454" spans="1:13" ht="14.25">
      <c r="A454" s="10"/>
      <c r="M454"/>
    </row>
    <row r="455" spans="1:13" ht="14.25">
      <c r="A455" s="10"/>
      <c r="M455"/>
    </row>
    <row r="456" spans="1:13" ht="14.25">
      <c r="A456" s="10"/>
      <c r="M456"/>
    </row>
    <row r="457" spans="1:13" ht="14.25">
      <c r="A457" s="10"/>
      <c r="M457"/>
    </row>
    <row r="458" spans="1:13" ht="14.25">
      <c r="A458" s="10"/>
      <c r="M458"/>
    </row>
    <row r="459" spans="1:13" ht="14.25">
      <c r="A459" s="10"/>
      <c r="M459"/>
    </row>
    <row r="460" spans="1:13" ht="14.25">
      <c r="A460" s="10"/>
      <c r="M460"/>
    </row>
    <row r="461" spans="1:13" ht="14.25">
      <c r="A461" s="10"/>
      <c r="M461"/>
    </row>
    <row r="462" spans="1:13" ht="14.25">
      <c r="A462" s="10"/>
      <c r="M462"/>
    </row>
    <row r="463" spans="1:13" ht="14.25">
      <c r="A463" s="10"/>
      <c r="M463"/>
    </row>
    <row r="464" spans="1:13" ht="14.25">
      <c r="A464" s="10"/>
      <c r="M464"/>
    </row>
    <row r="465" spans="1:13" ht="14.25">
      <c r="A465" s="10"/>
      <c r="M465"/>
    </row>
    <row r="466" spans="1:13" ht="14.25">
      <c r="A466" s="10"/>
      <c r="M466"/>
    </row>
    <row r="467" spans="1:13" ht="14.25">
      <c r="A467" s="10"/>
      <c r="M467"/>
    </row>
    <row r="468" spans="1:13" ht="14.25">
      <c r="A468" s="10"/>
      <c r="M468"/>
    </row>
    <row r="469" spans="1:13" ht="14.25">
      <c r="A469" s="10"/>
      <c r="M469"/>
    </row>
    <row r="470" spans="1:13" ht="14.25">
      <c r="A470" s="10"/>
      <c r="M470"/>
    </row>
    <row r="471" spans="1:13" ht="14.25">
      <c r="A471" s="10"/>
      <c r="M471"/>
    </row>
    <row r="472" spans="1:13" ht="14.25">
      <c r="A472" s="10"/>
      <c r="M472"/>
    </row>
    <row r="473" spans="1:13" ht="14.25">
      <c r="A473" s="10"/>
      <c r="M473"/>
    </row>
    <row r="474" spans="1:13" ht="14.25">
      <c r="A474" s="10"/>
      <c r="M474"/>
    </row>
    <row r="475" spans="1:13" ht="14.25">
      <c r="A475" s="10"/>
      <c r="M475"/>
    </row>
    <row r="476" spans="1:13" ht="14.25">
      <c r="A476" s="10"/>
      <c r="M476"/>
    </row>
    <row r="477" spans="1:13" ht="14.25">
      <c r="A477" s="10"/>
      <c r="M477"/>
    </row>
    <row r="478" spans="1:13" ht="14.25">
      <c r="A478" s="10"/>
      <c r="M478"/>
    </row>
    <row r="479" spans="1:13" ht="14.25">
      <c r="A479" s="10"/>
      <c r="M479"/>
    </row>
    <row r="480" spans="1:13" ht="14.25">
      <c r="A480" s="10"/>
      <c r="M480"/>
    </row>
    <row r="481" spans="1:13" ht="14.25">
      <c r="A481" s="10"/>
      <c r="M481"/>
    </row>
    <row r="482" spans="1:13" ht="14.25">
      <c r="A482" s="10"/>
      <c r="M482"/>
    </row>
    <row r="483" spans="1:13" ht="14.25">
      <c r="A483" s="10"/>
      <c r="M483"/>
    </row>
    <row r="484" spans="1:13" ht="14.25">
      <c r="A484" s="10"/>
      <c r="M484"/>
    </row>
    <row r="485" spans="1:13" ht="14.25">
      <c r="A485" s="10"/>
      <c r="M485"/>
    </row>
    <row r="486" spans="1:13" ht="14.25">
      <c r="A486" s="10"/>
      <c r="M486"/>
    </row>
    <row r="487" spans="1:13" ht="14.25">
      <c r="A487" s="10"/>
      <c r="M487"/>
    </row>
    <row r="488" spans="1:13" ht="14.25">
      <c r="A488" s="10"/>
      <c r="M488"/>
    </row>
    <row r="489" spans="1:13" ht="14.25">
      <c r="A489" s="10"/>
      <c r="M489"/>
    </row>
    <row r="490" spans="1:13" ht="14.25">
      <c r="A490" s="10"/>
      <c r="M490"/>
    </row>
    <row r="491" spans="1:13" ht="14.25">
      <c r="A491" s="10"/>
      <c r="M491"/>
    </row>
    <row r="492" spans="1:13" ht="14.25">
      <c r="A492" s="10"/>
      <c r="M492"/>
    </row>
    <row r="493" spans="1:13" ht="14.25">
      <c r="A493" s="10"/>
      <c r="M493"/>
    </row>
    <row r="494" spans="1:13" ht="14.25">
      <c r="A494" s="10"/>
      <c r="M494"/>
    </row>
    <row r="495" spans="1:13" ht="14.25">
      <c r="A495" s="10"/>
      <c r="M495"/>
    </row>
    <row r="496" spans="1:13" ht="14.25">
      <c r="A496" s="10"/>
      <c r="M496"/>
    </row>
    <row r="497" spans="1:13" ht="14.25">
      <c r="A497" s="10"/>
      <c r="M497"/>
    </row>
    <row r="498" spans="1:13" ht="14.25">
      <c r="A498" s="10"/>
      <c r="M498"/>
    </row>
    <row r="499" spans="1:13" ht="14.25">
      <c r="A499" s="10"/>
      <c r="M499"/>
    </row>
    <row r="500" spans="1:13" ht="14.25">
      <c r="A500" s="10"/>
      <c r="M500"/>
    </row>
    <row r="501" spans="1:13" ht="14.25">
      <c r="A501" s="10"/>
      <c r="M501"/>
    </row>
    <row r="502" spans="1:13" ht="14.25">
      <c r="A502" s="10"/>
      <c r="M502"/>
    </row>
    <row r="503" spans="1:13" ht="14.25">
      <c r="A503" s="10"/>
      <c r="M503"/>
    </row>
    <row r="504" spans="1:13" ht="14.25">
      <c r="A504" s="10"/>
      <c r="M504"/>
    </row>
    <row r="505" spans="1:13" ht="14.25">
      <c r="A505" s="10"/>
      <c r="M505"/>
    </row>
    <row r="506" spans="1:13" ht="14.25">
      <c r="A506" s="10"/>
      <c r="M506"/>
    </row>
    <row r="507" spans="1:13" ht="14.25">
      <c r="A507" s="10"/>
      <c r="M507"/>
    </row>
    <row r="508" spans="1:13" ht="14.25">
      <c r="A508" s="10"/>
      <c r="M508"/>
    </row>
    <row r="509" spans="1:13" ht="14.25">
      <c r="A509" s="10"/>
      <c r="M509"/>
    </row>
    <row r="510" spans="1:13" ht="14.25">
      <c r="A510" s="10"/>
      <c r="M510"/>
    </row>
    <row r="511" spans="1:13" ht="14.25">
      <c r="A511" s="10"/>
      <c r="M511"/>
    </row>
    <row r="512" spans="1:13" ht="14.25">
      <c r="A512" s="10"/>
      <c r="M512"/>
    </row>
    <row r="513" spans="1:13" ht="14.25">
      <c r="A513" s="10"/>
      <c r="M513"/>
    </row>
    <row r="514" spans="1:13" ht="14.25">
      <c r="A514" s="10"/>
      <c r="M514"/>
    </row>
    <row r="515" spans="1:13" ht="14.25">
      <c r="A515" s="10"/>
      <c r="M515"/>
    </row>
    <row r="516" spans="1:13" ht="14.25">
      <c r="A516" s="10"/>
      <c r="M516"/>
    </row>
    <row r="517" spans="1:13" ht="14.25">
      <c r="A517" s="10"/>
      <c r="M517"/>
    </row>
    <row r="518" spans="1:13" ht="14.25">
      <c r="A518" s="10"/>
      <c r="M518"/>
    </row>
    <row r="519" spans="1:13" ht="14.25">
      <c r="A519" s="10"/>
      <c r="M519"/>
    </row>
    <row r="520" spans="1:13" ht="14.25">
      <c r="A520" s="10"/>
      <c r="M520"/>
    </row>
    <row r="521" spans="1:13" ht="14.25">
      <c r="A521" s="10"/>
      <c r="M521"/>
    </row>
    <row r="522" spans="1:13" ht="14.25">
      <c r="A522" s="10"/>
      <c r="M522"/>
    </row>
    <row r="523" spans="1:13" ht="14.25">
      <c r="A523" s="10"/>
      <c r="M523"/>
    </row>
    <row r="524" spans="1:13" ht="14.25">
      <c r="A524" s="10"/>
      <c r="M524"/>
    </row>
    <row r="525" spans="1:13" ht="14.25">
      <c r="A525" s="10"/>
      <c r="M525"/>
    </row>
    <row r="526" spans="1:13" ht="14.25">
      <c r="A526" s="10"/>
      <c r="M526"/>
    </row>
    <row r="527" spans="1:13" ht="14.25">
      <c r="A527" s="10"/>
      <c r="M527"/>
    </row>
    <row r="528" spans="1:13" ht="14.25">
      <c r="A528" s="10"/>
      <c r="M528"/>
    </row>
    <row r="529" spans="1:13" ht="14.25">
      <c r="A529" s="10"/>
      <c r="M529"/>
    </row>
    <row r="530" spans="1:13" ht="14.25">
      <c r="A530" s="10"/>
      <c r="M530"/>
    </row>
    <row r="531" spans="1:13" ht="14.25">
      <c r="A531" s="10"/>
      <c r="M531"/>
    </row>
    <row r="532" spans="1:13" ht="14.25">
      <c r="A532" s="10"/>
      <c r="M532"/>
    </row>
    <row r="533" spans="1:13" ht="14.25">
      <c r="A533" s="10"/>
      <c r="M533"/>
    </row>
    <row r="534" spans="1:13" ht="14.25">
      <c r="A534" s="10"/>
      <c r="M534"/>
    </row>
    <row r="535" spans="1:13" ht="14.25">
      <c r="A535" s="10"/>
      <c r="M535"/>
    </row>
    <row r="536" spans="1:13" ht="14.25">
      <c r="A536" s="10"/>
      <c r="M536"/>
    </row>
    <row r="537" spans="1:13" ht="14.25">
      <c r="A537" s="10"/>
      <c r="M537"/>
    </row>
    <row r="538" spans="1:13" ht="14.25">
      <c r="A538" s="10"/>
      <c r="M538"/>
    </row>
    <row r="539" spans="1:13" ht="14.25">
      <c r="A539" s="10"/>
      <c r="M539"/>
    </row>
    <row r="540" spans="1:13" ht="14.25">
      <c r="A540" s="10"/>
      <c r="M540"/>
    </row>
    <row r="541" spans="1:13" ht="14.25">
      <c r="A541" s="10"/>
      <c r="M541"/>
    </row>
    <row r="542" spans="1:13" ht="14.25">
      <c r="A542" s="10"/>
      <c r="M542"/>
    </row>
    <row r="543" spans="1:13" ht="14.25">
      <c r="A543" s="10"/>
      <c r="M543"/>
    </row>
    <row r="544" spans="1:13" ht="14.25">
      <c r="A544" s="10"/>
      <c r="M544"/>
    </row>
    <row r="545" spans="1:13" ht="14.25">
      <c r="A545" s="10"/>
      <c r="M545"/>
    </row>
    <row r="546" spans="1:13" ht="14.25">
      <c r="A546" s="10"/>
      <c r="M546"/>
    </row>
    <row r="547" spans="1:13" ht="14.25">
      <c r="A547" s="10"/>
      <c r="M547"/>
    </row>
    <row r="548" spans="1:13" ht="14.25">
      <c r="A548" s="10"/>
      <c r="M548"/>
    </row>
    <row r="549" spans="1:13" ht="14.25">
      <c r="A549" s="10"/>
      <c r="M549"/>
    </row>
    <row r="550" spans="1:13" ht="14.25">
      <c r="A550" s="10"/>
      <c r="M550"/>
    </row>
    <row r="551" spans="1:13" ht="14.25">
      <c r="A551" s="10"/>
      <c r="M551"/>
    </row>
    <row r="552" spans="1:13" ht="14.25">
      <c r="A552" s="10"/>
      <c r="M552"/>
    </row>
    <row r="553" spans="1:13" ht="14.25">
      <c r="A553" s="10"/>
      <c r="M553"/>
    </row>
    <row r="554" spans="1:13" ht="14.25">
      <c r="A554" s="10"/>
      <c r="M554"/>
    </row>
    <row r="555" spans="1:13" ht="14.25">
      <c r="A555" s="10"/>
      <c r="M555"/>
    </row>
    <row r="556" spans="1:13" ht="14.25">
      <c r="A556" s="10"/>
      <c r="M556"/>
    </row>
    <row r="557" spans="1:13" ht="14.25">
      <c r="A557" s="10"/>
      <c r="M557"/>
    </row>
    <row r="558" spans="1:13" ht="14.25">
      <c r="A558" s="10"/>
      <c r="M558"/>
    </row>
    <row r="559" spans="1:13" ht="14.25">
      <c r="A559" s="10"/>
      <c r="M559"/>
    </row>
    <row r="560" spans="1:13" ht="14.25">
      <c r="A560" s="10"/>
      <c r="M560"/>
    </row>
    <row r="561" spans="1:13" ht="14.25">
      <c r="A561" s="10"/>
      <c r="M561"/>
    </row>
    <row r="562" spans="1:13" ht="14.25">
      <c r="A562" s="10"/>
      <c r="M562"/>
    </row>
    <row r="563" spans="1:13" ht="14.25">
      <c r="A563" s="10"/>
      <c r="M563"/>
    </row>
    <row r="564" spans="1:13" ht="14.25">
      <c r="A564" s="10"/>
      <c r="M564"/>
    </row>
    <row r="565" spans="1:13" ht="14.25">
      <c r="A565" s="10"/>
      <c r="M565"/>
    </row>
    <row r="566" spans="1:13" ht="14.25">
      <c r="A566" s="10"/>
      <c r="M566"/>
    </row>
    <row r="567" spans="1:13" ht="14.25">
      <c r="A567" s="10"/>
      <c r="M567"/>
    </row>
    <row r="568" spans="1:13" ht="14.25">
      <c r="A568" s="10"/>
      <c r="M568"/>
    </row>
    <row r="569" spans="1:13" ht="14.25">
      <c r="A569" s="10"/>
      <c r="M569"/>
    </row>
    <row r="570" spans="1:13" ht="14.25">
      <c r="A570" s="10"/>
      <c r="M570"/>
    </row>
    <row r="571" spans="1:13" ht="14.25">
      <c r="A571" s="10"/>
      <c r="M571"/>
    </row>
    <row r="572" spans="1:13" ht="14.25">
      <c r="A572" s="10"/>
      <c r="M572"/>
    </row>
    <row r="573" spans="1:13" ht="14.25">
      <c r="A573" s="10"/>
      <c r="M573"/>
    </row>
    <row r="574" spans="1:13" ht="14.25">
      <c r="A574" s="10"/>
      <c r="M574"/>
    </row>
    <row r="575" spans="1:13" ht="14.25">
      <c r="A575" s="10"/>
      <c r="M575"/>
    </row>
    <row r="576" spans="1:13" ht="14.25">
      <c r="A576" s="10"/>
      <c r="M576"/>
    </row>
    <row r="577" spans="1:13" ht="14.25">
      <c r="A577" s="10"/>
      <c r="M577"/>
    </row>
    <row r="578" spans="1:13" ht="14.25">
      <c r="A578" s="10"/>
      <c r="M578"/>
    </row>
    <row r="579" spans="1:13" ht="14.25">
      <c r="A579" s="10"/>
      <c r="M579"/>
    </row>
    <row r="580" spans="1:13" ht="14.25">
      <c r="A580" s="10"/>
      <c r="M580"/>
    </row>
    <row r="581" spans="1:13" ht="14.25">
      <c r="A581" s="10"/>
      <c r="M581"/>
    </row>
    <row r="582" spans="1:13" ht="14.25">
      <c r="A582" s="10"/>
      <c r="M582"/>
    </row>
    <row r="583" spans="1:13" ht="14.25">
      <c r="A583" s="10"/>
      <c r="M583"/>
    </row>
    <row r="584" spans="1:13" ht="14.25">
      <c r="A584" s="10"/>
      <c r="M584"/>
    </row>
    <row r="585" spans="1:13" ht="14.25">
      <c r="A585" s="10"/>
      <c r="M585"/>
    </row>
    <row r="586" spans="1:13" ht="14.25">
      <c r="A586" s="10"/>
      <c r="M586"/>
    </row>
    <row r="587" spans="1:13" ht="14.25">
      <c r="A587" s="10"/>
      <c r="M587"/>
    </row>
    <row r="588" spans="1:13" ht="14.25">
      <c r="A588" s="10"/>
      <c r="M588"/>
    </row>
    <row r="589" spans="1:13" ht="14.25">
      <c r="A589" s="10"/>
      <c r="M589"/>
    </row>
    <row r="590" spans="1:13" ht="14.25">
      <c r="A590" s="10"/>
      <c r="M590"/>
    </row>
    <row r="591" spans="1:13" ht="14.25">
      <c r="A591" s="10"/>
      <c r="M591"/>
    </row>
    <row r="592" spans="1:13" ht="14.25">
      <c r="A592" s="10"/>
      <c r="M592"/>
    </row>
    <row r="593" spans="1:13" ht="14.25">
      <c r="A593" s="10"/>
      <c r="M593"/>
    </row>
    <row r="594" spans="1:13" ht="14.25">
      <c r="A594" s="10"/>
      <c r="M594"/>
    </row>
    <row r="595" spans="1:13" ht="14.25">
      <c r="A595" s="10"/>
      <c r="M595"/>
    </row>
    <row r="596" spans="1:13" ht="14.25">
      <c r="A596" s="10"/>
      <c r="M596"/>
    </row>
    <row r="597" spans="1:13" ht="14.25">
      <c r="A597" s="10"/>
      <c r="M597"/>
    </row>
    <row r="598" spans="1:13" ht="14.25">
      <c r="A598" s="10"/>
      <c r="M598"/>
    </row>
    <row r="599" spans="1:13" ht="14.25">
      <c r="A599" s="10"/>
      <c r="M599"/>
    </row>
    <row r="600" spans="1:13" ht="14.25">
      <c r="A600" s="10"/>
      <c r="M600"/>
    </row>
    <row r="601" spans="1:13" ht="14.25">
      <c r="A601" s="10"/>
      <c r="M601"/>
    </row>
    <row r="602" spans="1:13" ht="14.25">
      <c r="A602" s="10"/>
      <c r="M602"/>
    </row>
    <row r="603" spans="1:13" ht="14.25">
      <c r="A603" s="10"/>
      <c r="M603"/>
    </row>
    <row r="604" spans="1:13" ht="14.25">
      <c r="A604" s="10"/>
      <c r="M604"/>
    </row>
    <row r="605" spans="1:13" ht="14.25">
      <c r="A605" s="10"/>
      <c r="M605"/>
    </row>
    <row r="606" spans="1:13" ht="14.25">
      <c r="A606" s="10"/>
      <c r="M606"/>
    </row>
    <row r="607" spans="1:13" ht="14.25">
      <c r="A607" s="10"/>
      <c r="M607"/>
    </row>
    <row r="608" spans="1:13" ht="14.25">
      <c r="A608" s="10"/>
      <c r="M608"/>
    </row>
    <row r="609" spans="1:13" ht="14.25">
      <c r="A609" s="10"/>
      <c r="M609"/>
    </row>
    <row r="610" spans="1:13" ht="14.25">
      <c r="A610" s="10"/>
      <c r="M610"/>
    </row>
    <row r="611" spans="1:13" ht="14.25">
      <c r="A611" s="10"/>
      <c r="M611"/>
    </row>
    <row r="612" ht="14.25">
      <c r="M612"/>
    </row>
    <row r="613" ht="14.25">
      <c r="M613"/>
    </row>
  </sheetData>
  <sheetProtection/>
  <mergeCells count="3">
    <mergeCell ref="B4:L4"/>
    <mergeCell ref="B10:L10"/>
    <mergeCell ref="B16:L16"/>
  </mergeCells>
  <hyperlinks>
    <hyperlink ref="A1" location="'Table of contents'!A1" display="Table of contents"/>
  </hyperlinks>
  <printOptions/>
  <pageMargins left="0.25" right="0" top="0.75" bottom="0.75" header="0.25" footer="0.2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0"/>
  </sheetPr>
  <dimension ref="A1:M21"/>
  <sheetViews>
    <sheetView zoomScalePageLayoutView="0" workbookViewId="0" topLeftCell="A1">
      <selection activeCell="A1" sqref="A1"/>
    </sheetView>
  </sheetViews>
  <sheetFormatPr defaultColWidth="10.140625" defaultRowHeight="15"/>
  <cols>
    <col min="1" max="6" width="10.140625" style="0" customWidth="1"/>
    <col min="7" max="7" width="8.57421875" style="0" customWidth="1"/>
    <col min="8" max="8" width="10.140625" style="0" customWidth="1"/>
    <col min="9" max="9" width="9.8515625" style="0" customWidth="1"/>
    <col min="10" max="10" width="10.140625" style="0" customWidth="1"/>
    <col min="11" max="11" width="9.8515625" style="0" customWidth="1"/>
  </cols>
  <sheetData>
    <row r="1" ht="14.25">
      <c r="A1" s="249" t="s">
        <v>123</v>
      </c>
    </row>
    <row r="2" ht="30" customHeight="1">
      <c r="A2" s="36" t="s">
        <v>106</v>
      </c>
    </row>
    <row r="3" ht="13.5" customHeight="1">
      <c r="A3" s="36"/>
    </row>
    <row r="4" spans="1:13" ht="31.5" customHeight="1">
      <c r="A4" s="302" t="s">
        <v>42</v>
      </c>
      <c r="B4" s="279" t="s">
        <v>43</v>
      </c>
      <c r="C4" s="264"/>
      <c r="D4" s="264"/>
      <c r="E4" s="264"/>
      <c r="F4" s="264"/>
      <c r="G4" s="264"/>
      <c r="H4" s="264"/>
      <c r="I4" s="264"/>
      <c r="J4" s="264"/>
      <c r="K4" s="264"/>
      <c r="L4" s="304"/>
      <c r="M4" s="302" t="s">
        <v>44</v>
      </c>
    </row>
    <row r="5" spans="1:13" ht="26.25" customHeight="1">
      <c r="A5" s="303"/>
      <c r="B5" s="172" t="s">
        <v>0</v>
      </c>
      <c r="C5" s="21" t="s">
        <v>1</v>
      </c>
      <c r="D5" s="21" t="s">
        <v>2</v>
      </c>
      <c r="E5" s="21" t="s">
        <v>3</v>
      </c>
      <c r="F5" s="21" t="s">
        <v>4</v>
      </c>
      <c r="G5" s="21" t="s">
        <v>5</v>
      </c>
      <c r="H5" s="21" t="s">
        <v>6</v>
      </c>
      <c r="I5" s="21" t="s">
        <v>7</v>
      </c>
      <c r="J5" s="21" t="s">
        <v>8</v>
      </c>
      <c r="K5" s="21" t="s">
        <v>9</v>
      </c>
      <c r="L5" s="173" t="s">
        <v>10</v>
      </c>
      <c r="M5" s="303"/>
    </row>
    <row r="6" spans="1:13" ht="25.5" customHeight="1">
      <c r="A6" s="138" t="s">
        <v>29</v>
      </c>
      <c r="B6" s="47">
        <v>121000</v>
      </c>
      <c r="C6" s="47">
        <v>17500</v>
      </c>
      <c r="D6" s="47">
        <v>57500</v>
      </c>
      <c r="E6" s="47">
        <v>19000</v>
      </c>
      <c r="F6" s="47">
        <v>23500</v>
      </c>
      <c r="G6" s="47">
        <v>19500</v>
      </c>
      <c r="H6" s="47">
        <v>100000</v>
      </c>
      <c r="I6" s="47">
        <v>43000</v>
      </c>
      <c r="J6" s="47">
        <v>54500</v>
      </c>
      <c r="K6" s="47">
        <v>6500</v>
      </c>
      <c r="L6" s="47">
        <v>135500</v>
      </c>
      <c r="M6" s="48">
        <v>597500</v>
      </c>
    </row>
    <row r="7" spans="1:13" ht="25.5" customHeight="1">
      <c r="A7" s="139" t="s">
        <v>30</v>
      </c>
      <c r="B7" s="53">
        <v>121000</v>
      </c>
      <c r="C7" s="53">
        <v>17500</v>
      </c>
      <c r="D7" s="53">
        <v>57500</v>
      </c>
      <c r="E7" s="53">
        <v>19000</v>
      </c>
      <c r="F7" s="53">
        <v>23500</v>
      </c>
      <c r="G7" s="53">
        <v>19500</v>
      </c>
      <c r="H7" s="53">
        <v>100000</v>
      </c>
      <c r="I7" s="53">
        <v>43000</v>
      </c>
      <c r="J7" s="53">
        <v>54500</v>
      </c>
      <c r="K7" s="53">
        <v>6500</v>
      </c>
      <c r="L7" s="53">
        <v>135500</v>
      </c>
      <c r="M7" s="54">
        <v>597500</v>
      </c>
    </row>
    <row r="8" spans="1:13" ht="25.5" customHeight="1">
      <c r="A8" s="140" t="s">
        <v>31</v>
      </c>
      <c r="B8" s="49">
        <v>121000</v>
      </c>
      <c r="C8" s="49">
        <v>17500</v>
      </c>
      <c r="D8" s="49">
        <v>57500</v>
      </c>
      <c r="E8" s="49">
        <v>19000</v>
      </c>
      <c r="F8" s="49">
        <v>23500</v>
      </c>
      <c r="G8" s="49">
        <v>19500</v>
      </c>
      <c r="H8" s="49">
        <v>100000</v>
      </c>
      <c r="I8" s="49">
        <v>43000</v>
      </c>
      <c r="J8" s="49">
        <v>54500</v>
      </c>
      <c r="K8" s="49">
        <v>6500</v>
      </c>
      <c r="L8" s="49">
        <v>135500</v>
      </c>
      <c r="M8" s="50">
        <v>597500</v>
      </c>
    </row>
    <row r="9" spans="1:13" ht="25.5" customHeight="1">
      <c r="A9" s="139" t="s">
        <v>32</v>
      </c>
      <c r="B9" s="53">
        <v>137000</v>
      </c>
      <c r="C9" s="53">
        <v>21000</v>
      </c>
      <c r="D9" s="53">
        <v>51000</v>
      </c>
      <c r="E9" s="53">
        <v>22500</v>
      </c>
      <c r="F9" s="53">
        <v>31000</v>
      </c>
      <c r="G9" s="53">
        <v>8500</v>
      </c>
      <c r="H9" s="53">
        <v>109500</v>
      </c>
      <c r="I9" s="53">
        <v>45000</v>
      </c>
      <c r="J9" s="53">
        <v>55500</v>
      </c>
      <c r="K9" s="53">
        <v>6500</v>
      </c>
      <c r="L9" s="53">
        <v>95500</v>
      </c>
      <c r="M9" s="54">
        <v>583000</v>
      </c>
    </row>
    <row r="10" spans="1:13" ht="25.5" customHeight="1">
      <c r="A10" s="140" t="s">
        <v>33</v>
      </c>
      <c r="B10" s="169">
        <v>137000</v>
      </c>
      <c r="C10" s="169">
        <v>21000</v>
      </c>
      <c r="D10" s="169">
        <v>51000</v>
      </c>
      <c r="E10" s="169">
        <v>22500</v>
      </c>
      <c r="F10" s="169">
        <v>31000</v>
      </c>
      <c r="G10" s="169">
        <v>8500</v>
      </c>
      <c r="H10" s="169">
        <v>109500</v>
      </c>
      <c r="I10" s="169">
        <v>45000</v>
      </c>
      <c r="J10" s="169">
        <v>55500</v>
      </c>
      <c r="K10" s="169">
        <v>6500</v>
      </c>
      <c r="L10" s="169">
        <v>95500</v>
      </c>
      <c r="M10" s="50">
        <v>583000</v>
      </c>
    </row>
    <row r="11" spans="1:13" ht="25.5" customHeight="1">
      <c r="A11" s="139" t="s">
        <v>34</v>
      </c>
      <c r="B11" s="53">
        <v>137000</v>
      </c>
      <c r="C11" s="53">
        <v>21000</v>
      </c>
      <c r="D11" s="53">
        <v>51000</v>
      </c>
      <c r="E11" s="53">
        <v>22500</v>
      </c>
      <c r="F11" s="53">
        <v>31000</v>
      </c>
      <c r="G11" s="53">
        <v>8500</v>
      </c>
      <c r="H11" s="53">
        <v>109500</v>
      </c>
      <c r="I11" s="53">
        <v>45000</v>
      </c>
      <c r="J11" s="53">
        <v>55500</v>
      </c>
      <c r="K11" s="53">
        <v>6500</v>
      </c>
      <c r="L11" s="53">
        <v>95500</v>
      </c>
      <c r="M11" s="54">
        <v>583000</v>
      </c>
    </row>
    <row r="12" spans="1:13" ht="25.5" customHeight="1">
      <c r="A12" s="140" t="s">
        <v>35</v>
      </c>
      <c r="B12" s="49">
        <v>153000</v>
      </c>
      <c r="C12" s="49">
        <v>31000</v>
      </c>
      <c r="D12" s="49">
        <v>46000</v>
      </c>
      <c r="E12" s="49">
        <v>29500</v>
      </c>
      <c r="F12" s="49">
        <v>24000</v>
      </c>
      <c r="G12" s="49">
        <v>8500</v>
      </c>
      <c r="H12" s="49">
        <v>100500</v>
      </c>
      <c r="I12" s="49">
        <v>45000</v>
      </c>
      <c r="J12" s="49">
        <v>55500</v>
      </c>
      <c r="K12" s="49">
        <v>6500</v>
      </c>
      <c r="L12" s="49">
        <v>57500</v>
      </c>
      <c r="M12" s="50">
        <v>557000</v>
      </c>
    </row>
    <row r="13" spans="1:13" ht="25.5" customHeight="1">
      <c r="A13" s="139" t="s">
        <v>36</v>
      </c>
      <c r="B13" s="53">
        <v>153000</v>
      </c>
      <c r="C13" s="53">
        <v>31000</v>
      </c>
      <c r="D13" s="53">
        <v>46000</v>
      </c>
      <c r="E13" s="53">
        <v>29500</v>
      </c>
      <c r="F13" s="53">
        <v>24000</v>
      </c>
      <c r="G13" s="53">
        <v>8500</v>
      </c>
      <c r="H13" s="53">
        <v>100500</v>
      </c>
      <c r="I13" s="53">
        <v>45000</v>
      </c>
      <c r="J13" s="53">
        <v>55500</v>
      </c>
      <c r="K13" s="53">
        <v>6500</v>
      </c>
      <c r="L13" s="53">
        <v>57500</v>
      </c>
      <c r="M13" s="54">
        <v>557000</v>
      </c>
    </row>
    <row r="14" spans="1:13" ht="25.5" customHeight="1">
      <c r="A14" s="140" t="s">
        <v>37</v>
      </c>
      <c r="B14" s="49">
        <v>153000</v>
      </c>
      <c r="C14" s="49">
        <v>31000</v>
      </c>
      <c r="D14" s="49">
        <v>46000</v>
      </c>
      <c r="E14" s="49">
        <v>29500</v>
      </c>
      <c r="F14" s="49">
        <v>24000</v>
      </c>
      <c r="G14" s="49">
        <v>8500</v>
      </c>
      <c r="H14" s="49">
        <v>100500</v>
      </c>
      <c r="I14" s="49">
        <v>45000</v>
      </c>
      <c r="J14" s="49">
        <v>55500</v>
      </c>
      <c r="K14" s="49">
        <v>6500</v>
      </c>
      <c r="L14" s="49">
        <v>57500</v>
      </c>
      <c r="M14" s="50">
        <v>557000</v>
      </c>
    </row>
    <row r="15" spans="1:13" ht="25.5" customHeight="1">
      <c r="A15" s="139" t="s">
        <v>38</v>
      </c>
      <c r="B15" s="53">
        <v>241500</v>
      </c>
      <c r="C15" s="53" t="s">
        <v>107</v>
      </c>
      <c r="D15" s="53">
        <v>58000</v>
      </c>
      <c r="E15" s="53">
        <v>52000</v>
      </c>
      <c r="F15" s="53">
        <v>235000</v>
      </c>
      <c r="G15" s="53">
        <v>28500</v>
      </c>
      <c r="H15" s="53">
        <v>98500</v>
      </c>
      <c r="I15" s="53">
        <v>58000</v>
      </c>
      <c r="J15" s="53">
        <v>89500</v>
      </c>
      <c r="K15" s="53">
        <v>6500</v>
      </c>
      <c r="L15" s="53">
        <v>63500</v>
      </c>
      <c r="M15" s="54">
        <v>931000</v>
      </c>
    </row>
    <row r="16" spans="1:13" ht="25.5" customHeight="1">
      <c r="A16" s="171" t="s">
        <v>39</v>
      </c>
      <c r="B16" s="169">
        <v>241500</v>
      </c>
      <c r="C16" s="169" t="s">
        <v>107</v>
      </c>
      <c r="D16" s="169">
        <v>58000</v>
      </c>
      <c r="E16" s="169">
        <v>52000</v>
      </c>
      <c r="F16" s="169">
        <v>235000</v>
      </c>
      <c r="G16" s="169">
        <v>28500</v>
      </c>
      <c r="H16" s="169">
        <v>98500</v>
      </c>
      <c r="I16" s="169">
        <v>58000</v>
      </c>
      <c r="J16" s="169">
        <v>89500</v>
      </c>
      <c r="K16" s="169">
        <v>6500</v>
      </c>
      <c r="L16" s="169">
        <v>63500</v>
      </c>
      <c r="M16" s="170">
        <v>931000</v>
      </c>
    </row>
    <row r="17" spans="1:13" ht="25.5" customHeight="1">
      <c r="A17" s="139" t="s">
        <v>40</v>
      </c>
      <c r="B17" s="53">
        <v>241500</v>
      </c>
      <c r="C17" s="53" t="s">
        <v>107</v>
      </c>
      <c r="D17" s="53">
        <v>58000</v>
      </c>
      <c r="E17" s="53">
        <v>52000</v>
      </c>
      <c r="F17" s="53">
        <v>235000</v>
      </c>
      <c r="G17" s="53">
        <v>28500</v>
      </c>
      <c r="H17" s="53">
        <v>98500</v>
      </c>
      <c r="I17" s="53">
        <v>58000</v>
      </c>
      <c r="J17" s="53">
        <v>89500</v>
      </c>
      <c r="K17" s="53">
        <v>6500</v>
      </c>
      <c r="L17" s="53">
        <v>63500</v>
      </c>
      <c r="M17" s="54">
        <v>931000</v>
      </c>
    </row>
    <row r="18" spans="1:13" ht="26.25" customHeight="1">
      <c r="A18" s="167" t="s">
        <v>22</v>
      </c>
      <c r="B18" s="174">
        <v>1957500</v>
      </c>
      <c r="C18" s="174">
        <v>208500</v>
      </c>
      <c r="D18" s="174">
        <v>637500</v>
      </c>
      <c r="E18" s="174">
        <v>369000</v>
      </c>
      <c r="F18" s="174">
        <v>940500</v>
      </c>
      <c r="G18" s="174">
        <v>195000</v>
      </c>
      <c r="H18" s="174">
        <v>1225500</v>
      </c>
      <c r="I18" s="174">
        <v>573000</v>
      </c>
      <c r="J18" s="174">
        <v>765000</v>
      </c>
      <c r="K18" s="174">
        <v>78000</v>
      </c>
      <c r="L18" s="174">
        <v>1056000</v>
      </c>
      <c r="M18" s="175">
        <v>8005500</v>
      </c>
    </row>
    <row r="19" spans="1:13" ht="9" customHeight="1">
      <c r="A19" s="25"/>
      <c r="B19" s="26"/>
      <c r="C19" s="26"/>
      <c r="D19" s="26"/>
      <c r="E19" s="26"/>
      <c r="F19" s="26"/>
      <c r="G19" s="26"/>
      <c r="H19" s="26"/>
      <c r="I19" s="26"/>
      <c r="J19" s="26"/>
      <c r="K19" s="26"/>
      <c r="L19" s="26"/>
      <c r="M19" s="27"/>
    </row>
    <row r="20" spans="1:13" ht="10.5" customHeight="1">
      <c r="A20" s="280" t="s">
        <v>95</v>
      </c>
      <c r="B20" s="280"/>
      <c r="C20" s="280"/>
      <c r="D20" s="280"/>
      <c r="E20" s="280"/>
      <c r="F20" s="280"/>
      <c r="G20" s="280"/>
      <c r="H20" s="280"/>
      <c r="I20" s="280"/>
      <c r="J20" s="280"/>
      <c r="K20" s="280"/>
      <c r="L20" s="280"/>
      <c r="M20" s="280"/>
    </row>
    <row r="21" spans="1:13" ht="16.5" customHeight="1">
      <c r="A21" s="9" t="s">
        <v>17</v>
      </c>
      <c r="B21" s="26"/>
      <c r="C21" s="26"/>
      <c r="D21" s="26"/>
      <c r="E21" s="26"/>
      <c r="F21" s="26"/>
      <c r="G21" s="26"/>
      <c r="H21" s="26"/>
      <c r="I21" s="26"/>
      <c r="J21" s="26"/>
      <c r="K21" s="26"/>
      <c r="L21" s="26"/>
      <c r="M21" s="27"/>
    </row>
  </sheetData>
  <sheetProtection/>
  <mergeCells count="4">
    <mergeCell ref="M4:M5"/>
    <mergeCell ref="A20:M20"/>
    <mergeCell ref="A4:A5"/>
    <mergeCell ref="B4:L4"/>
  </mergeCells>
  <hyperlinks>
    <hyperlink ref="A1" location="'Table of contents'!A1" display="Table of contents"/>
  </hyperlinks>
  <printOptions/>
  <pageMargins left="0.25" right="0" top="0.56" bottom="0.38" header="0.25" footer="0.2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1:N22"/>
  <sheetViews>
    <sheetView zoomScalePageLayoutView="0" workbookViewId="0" topLeftCell="A1">
      <selection activeCell="A1" sqref="A1"/>
    </sheetView>
  </sheetViews>
  <sheetFormatPr defaultColWidth="9.140625" defaultRowHeight="15"/>
  <cols>
    <col min="1" max="1" width="8.7109375" style="0" customWidth="1"/>
    <col min="2" max="12" width="9.7109375" style="0" customWidth="1"/>
    <col min="14" max="14" width="10.57421875" style="0" bestFit="1" customWidth="1"/>
  </cols>
  <sheetData>
    <row r="1" ht="14.25">
      <c r="A1" s="249" t="s">
        <v>123</v>
      </c>
    </row>
    <row r="2" spans="1:12" ht="21.75" customHeight="1">
      <c r="A2" s="36" t="s">
        <v>101</v>
      </c>
      <c r="B2" s="22"/>
      <c r="C2" s="22"/>
      <c r="D2" s="22"/>
      <c r="E2" s="22"/>
      <c r="F2" s="22"/>
      <c r="G2" s="22"/>
      <c r="H2" s="22"/>
      <c r="I2" s="23"/>
      <c r="J2" s="22"/>
      <c r="K2" s="22"/>
      <c r="L2" s="24"/>
    </row>
    <row r="3" spans="1:12" ht="15">
      <c r="A3" s="25"/>
      <c r="B3" s="26"/>
      <c r="C3" s="26"/>
      <c r="D3" s="26"/>
      <c r="E3" s="26"/>
      <c r="F3" s="26"/>
      <c r="G3" s="26"/>
      <c r="H3" s="26"/>
      <c r="I3" s="26"/>
      <c r="J3" s="26"/>
      <c r="K3" s="26"/>
      <c r="L3" s="27"/>
    </row>
    <row r="4" spans="1:12" ht="15" customHeight="1">
      <c r="A4" s="302" t="s">
        <v>42</v>
      </c>
      <c r="B4" s="279" t="s">
        <v>43</v>
      </c>
      <c r="C4" s="264"/>
      <c r="D4" s="264"/>
      <c r="E4" s="264"/>
      <c r="F4" s="264"/>
      <c r="G4" s="264"/>
      <c r="H4" s="264"/>
      <c r="I4" s="264"/>
      <c r="J4" s="264"/>
      <c r="K4" s="304"/>
      <c r="L4" s="302" t="s">
        <v>44</v>
      </c>
    </row>
    <row r="5" spans="1:12" ht="25.5">
      <c r="A5" s="303"/>
      <c r="B5" s="21" t="s">
        <v>0</v>
      </c>
      <c r="C5" s="21" t="s">
        <v>1</v>
      </c>
      <c r="D5" s="21" t="s">
        <v>2</v>
      </c>
      <c r="E5" s="21" t="s">
        <v>3</v>
      </c>
      <c r="F5" s="21" t="s">
        <v>4</v>
      </c>
      <c r="G5" s="21" t="s">
        <v>5</v>
      </c>
      <c r="H5" s="21" t="s">
        <v>6</v>
      </c>
      <c r="I5" s="21" t="s">
        <v>7</v>
      </c>
      <c r="J5" s="21" t="s">
        <v>8</v>
      </c>
      <c r="K5" s="21" t="s">
        <v>10</v>
      </c>
      <c r="L5" s="303"/>
    </row>
    <row r="6" spans="1:12" ht="26.25" customHeight="1">
      <c r="A6" s="138" t="s">
        <v>29</v>
      </c>
      <c r="B6" s="47">
        <v>92500</v>
      </c>
      <c r="C6" s="47">
        <v>7000</v>
      </c>
      <c r="D6" s="47">
        <v>47500</v>
      </c>
      <c r="E6" s="47">
        <v>15500</v>
      </c>
      <c r="F6" s="47">
        <v>20500</v>
      </c>
      <c r="G6" s="47">
        <v>8500</v>
      </c>
      <c r="H6" s="47">
        <v>100000</v>
      </c>
      <c r="I6" s="47">
        <v>7000</v>
      </c>
      <c r="J6" s="47">
        <v>18500</v>
      </c>
      <c r="K6" s="47">
        <v>135500</v>
      </c>
      <c r="L6" s="48">
        <f>SUM(B6:K6)</f>
        <v>452500</v>
      </c>
    </row>
    <row r="7" spans="1:12" ht="26.25" customHeight="1">
      <c r="A7" s="139" t="s">
        <v>30</v>
      </c>
      <c r="B7" s="53">
        <v>92500</v>
      </c>
      <c r="C7" s="53">
        <v>7000</v>
      </c>
      <c r="D7" s="53">
        <v>47500</v>
      </c>
      <c r="E7" s="53">
        <v>15500</v>
      </c>
      <c r="F7" s="53">
        <v>20500</v>
      </c>
      <c r="G7" s="53">
        <v>8500</v>
      </c>
      <c r="H7" s="53">
        <v>100000</v>
      </c>
      <c r="I7" s="53">
        <v>7000</v>
      </c>
      <c r="J7" s="53">
        <v>18500</v>
      </c>
      <c r="K7" s="53">
        <v>135500</v>
      </c>
      <c r="L7" s="54">
        <f aca="true" t="shared" si="0" ref="L7:L18">SUM(B7:K7)</f>
        <v>452500</v>
      </c>
    </row>
    <row r="8" spans="1:12" ht="26.25" customHeight="1">
      <c r="A8" s="140" t="s">
        <v>31</v>
      </c>
      <c r="B8" s="49">
        <v>92500</v>
      </c>
      <c r="C8" s="49">
        <v>7000</v>
      </c>
      <c r="D8" s="49">
        <v>47500</v>
      </c>
      <c r="E8" s="49">
        <v>15500</v>
      </c>
      <c r="F8" s="49">
        <v>20500</v>
      </c>
      <c r="G8" s="49">
        <v>8500</v>
      </c>
      <c r="H8" s="49">
        <v>100000</v>
      </c>
      <c r="I8" s="49">
        <v>7000</v>
      </c>
      <c r="J8" s="49">
        <v>18500</v>
      </c>
      <c r="K8" s="49">
        <v>135500</v>
      </c>
      <c r="L8" s="50">
        <f t="shared" si="0"/>
        <v>452500</v>
      </c>
    </row>
    <row r="9" spans="1:12" ht="26.25" customHeight="1">
      <c r="A9" s="139" t="s">
        <v>32</v>
      </c>
      <c r="B9" s="53">
        <v>104000</v>
      </c>
      <c r="C9" s="53">
        <v>7000</v>
      </c>
      <c r="D9" s="53">
        <v>26500</v>
      </c>
      <c r="E9" s="53">
        <v>19000</v>
      </c>
      <c r="F9" s="53">
        <v>20500</v>
      </c>
      <c r="G9" s="53">
        <v>8500</v>
      </c>
      <c r="H9" s="53">
        <v>109500</v>
      </c>
      <c r="I9" s="53">
        <v>3500</v>
      </c>
      <c r="J9" s="53">
        <v>16500</v>
      </c>
      <c r="K9" s="53">
        <v>95500</v>
      </c>
      <c r="L9" s="54">
        <f t="shared" si="0"/>
        <v>410500</v>
      </c>
    </row>
    <row r="10" spans="1:12" ht="26.25" customHeight="1">
      <c r="A10" s="140" t="s">
        <v>33</v>
      </c>
      <c r="B10" s="49">
        <v>104000</v>
      </c>
      <c r="C10" s="49">
        <v>7000</v>
      </c>
      <c r="D10" s="49">
        <v>26500</v>
      </c>
      <c r="E10" s="49">
        <v>19000</v>
      </c>
      <c r="F10" s="49">
        <v>20500</v>
      </c>
      <c r="G10" s="49">
        <v>8500</v>
      </c>
      <c r="H10" s="49">
        <v>109500</v>
      </c>
      <c r="I10" s="49">
        <v>3500</v>
      </c>
      <c r="J10" s="49">
        <v>16500</v>
      </c>
      <c r="K10" s="49">
        <v>95500</v>
      </c>
      <c r="L10" s="50">
        <f t="shared" si="0"/>
        <v>410500</v>
      </c>
    </row>
    <row r="11" spans="1:12" ht="26.25" customHeight="1">
      <c r="A11" s="139" t="s">
        <v>34</v>
      </c>
      <c r="B11" s="53">
        <v>104000</v>
      </c>
      <c r="C11" s="53">
        <v>7000</v>
      </c>
      <c r="D11" s="53">
        <v>26500</v>
      </c>
      <c r="E11" s="53">
        <v>19000</v>
      </c>
      <c r="F11" s="53">
        <v>20500</v>
      </c>
      <c r="G11" s="53">
        <v>8500</v>
      </c>
      <c r="H11" s="53">
        <v>109500</v>
      </c>
      <c r="I11" s="53">
        <v>3500</v>
      </c>
      <c r="J11" s="53">
        <v>16500</v>
      </c>
      <c r="K11" s="53">
        <v>95500</v>
      </c>
      <c r="L11" s="54">
        <f t="shared" si="0"/>
        <v>410500</v>
      </c>
    </row>
    <row r="12" spans="1:12" ht="26.25" customHeight="1">
      <c r="A12" s="140" t="s">
        <v>35</v>
      </c>
      <c r="B12" s="49">
        <v>78500</v>
      </c>
      <c r="C12" s="49">
        <v>7000</v>
      </c>
      <c r="D12" s="49">
        <v>16000</v>
      </c>
      <c r="E12" s="49">
        <v>15500</v>
      </c>
      <c r="F12" s="49">
        <v>17000</v>
      </c>
      <c r="G12" s="49">
        <v>8500</v>
      </c>
      <c r="H12" s="49">
        <v>100500</v>
      </c>
      <c r="I12" s="49">
        <v>3500</v>
      </c>
      <c r="J12" s="49">
        <v>19500</v>
      </c>
      <c r="K12" s="49">
        <v>57500</v>
      </c>
      <c r="L12" s="50">
        <f t="shared" si="0"/>
        <v>323500</v>
      </c>
    </row>
    <row r="13" spans="1:12" ht="26.25" customHeight="1">
      <c r="A13" s="139" t="s">
        <v>36</v>
      </c>
      <c r="B13" s="53">
        <v>78500</v>
      </c>
      <c r="C13" s="53">
        <v>7000</v>
      </c>
      <c r="D13" s="53">
        <v>16000</v>
      </c>
      <c r="E13" s="53">
        <v>15500</v>
      </c>
      <c r="F13" s="53">
        <v>17000</v>
      </c>
      <c r="G13" s="53">
        <v>8500</v>
      </c>
      <c r="H13" s="53">
        <v>100500</v>
      </c>
      <c r="I13" s="53">
        <v>3500</v>
      </c>
      <c r="J13" s="53">
        <v>19500</v>
      </c>
      <c r="K13" s="53">
        <v>57500</v>
      </c>
      <c r="L13" s="54">
        <f t="shared" si="0"/>
        <v>323500</v>
      </c>
    </row>
    <row r="14" spans="1:12" ht="26.25" customHeight="1">
      <c r="A14" s="140" t="s">
        <v>37</v>
      </c>
      <c r="B14" s="49">
        <v>78500</v>
      </c>
      <c r="C14" s="49">
        <v>7000</v>
      </c>
      <c r="D14" s="49">
        <v>16000</v>
      </c>
      <c r="E14" s="49">
        <v>15500</v>
      </c>
      <c r="F14" s="49">
        <v>17000</v>
      </c>
      <c r="G14" s="49">
        <v>8500</v>
      </c>
      <c r="H14" s="49">
        <v>100500</v>
      </c>
      <c r="I14" s="49">
        <v>3500</v>
      </c>
      <c r="J14" s="49">
        <v>19500</v>
      </c>
      <c r="K14" s="49">
        <v>57500</v>
      </c>
      <c r="L14" s="50">
        <f t="shared" si="0"/>
        <v>323500</v>
      </c>
    </row>
    <row r="15" spans="1:12" ht="26.25" customHeight="1">
      <c r="A15" s="139" t="s">
        <v>38</v>
      </c>
      <c r="B15" s="53">
        <v>103500</v>
      </c>
      <c r="C15" s="53">
        <v>0</v>
      </c>
      <c r="D15" s="53">
        <v>26000</v>
      </c>
      <c r="E15" s="53">
        <v>27500</v>
      </c>
      <c r="F15" s="53">
        <v>19000</v>
      </c>
      <c r="G15" s="53">
        <v>28500</v>
      </c>
      <c r="H15" s="53">
        <v>98500</v>
      </c>
      <c r="I15" s="53">
        <v>22000</v>
      </c>
      <c r="J15" s="53">
        <v>38500</v>
      </c>
      <c r="K15" s="53">
        <v>63500</v>
      </c>
      <c r="L15" s="54">
        <f t="shared" si="0"/>
        <v>427000</v>
      </c>
    </row>
    <row r="16" spans="1:12" ht="26.25" customHeight="1">
      <c r="A16" s="171" t="s">
        <v>39</v>
      </c>
      <c r="B16" s="169">
        <v>103500</v>
      </c>
      <c r="C16" s="169">
        <v>0</v>
      </c>
      <c r="D16" s="169">
        <v>26000</v>
      </c>
      <c r="E16" s="169">
        <v>27500</v>
      </c>
      <c r="F16" s="169">
        <v>19000</v>
      </c>
      <c r="G16" s="169">
        <v>28500</v>
      </c>
      <c r="H16" s="169">
        <v>98500</v>
      </c>
      <c r="I16" s="169">
        <v>22000</v>
      </c>
      <c r="J16" s="169">
        <v>38500</v>
      </c>
      <c r="K16" s="169">
        <v>63500</v>
      </c>
      <c r="L16" s="170">
        <f t="shared" si="0"/>
        <v>427000</v>
      </c>
    </row>
    <row r="17" spans="1:12" ht="26.25" customHeight="1">
      <c r="A17" s="141" t="s">
        <v>40</v>
      </c>
      <c r="B17" s="53">
        <v>103500</v>
      </c>
      <c r="C17" s="55">
        <v>0</v>
      </c>
      <c r="D17" s="55">
        <v>15750</v>
      </c>
      <c r="E17" s="55">
        <v>14175</v>
      </c>
      <c r="F17" s="55">
        <v>19600</v>
      </c>
      <c r="G17" s="55">
        <v>7500</v>
      </c>
      <c r="H17" s="55">
        <v>98500</v>
      </c>
      <c r="I17" s="55">
        <v>22000</v>
      </c>
      <c r="J17" s="55">
        <v>22050</v>
      </c>
      <c r="K17" s="55">
        <v>63500</v>
      </c>
      <c r="L17" s="56">
        <f t="shared" si="0"/>
        <v>366575</v>
      </c>
    </row>
    <row r="18" spans="1:14" ht="26.25" customHeight="1">
      <c r="A18" s="149" t="s">
        <v>22</v>
      </c>
      <c r="B18" s="51">
        <v>1135500</v>
      </c>
      <c r="C18" s="51">
        <v>63000</v>
      </c>
      <c r="D18" s="51">
        <v>337750</v>
      </c>
      <c r="E18" s="51">
        <v>219175</v>
      </c>
      <c r="F18" s="51">
        <v>231600</v>
      </c>
      <c r="G18" s="51">
        <v>141000</v>
      </c>
      <c r="H18" s="51">
        <v>1225500</v>
      </c>
      <c r="I18" s="51">
        <v>108000</v>
      </c>
      <c r="J18" s="51">
        <v>262550</v>
      </c>
      <c r="K18" s="51">
        <v>1056000</v>
      </c>
      <c r="L18" s="52">
        <f t="shared" si="0"/>
        <v>4780075</v>
      </c>
      <c r="N18" s="201"/>
    </row>
    <row r="19" spans="1:12" ht="9" customHeight="1">
      <c r="A19" s="123"/>
      <c r="B19" s="131"/>
      <c r="C19" s="131"/>
      <c r="D19" s="131"/>
      <c r="E19" s="131"/>
      <c r="F19" s="131"/>
      <c r="G19" s="131"/>
      <c r="H19" s="131"/>
      <c r="I19" s="131"/>
      <c r="J19" s="131"/>
      <c r="K19" s="131"/>
      <c r="L19" s="131"/>
    </row>
    <row r="20" spans="1:12" ht="27.75" customHeight="1">
      <c r="A20" s="298" t="s">
        <v>95</v>
      </c>
      <c r="B20" s="298"/>
      <c r="C20" s="298"/>
      <c r="D20" s="298"/>
      <c r="E20" s="298"/>
      <c r="F20" s="298"/>
      <c r="G20" s="298"/>
      <c r="H20" s="298"/>
      <c r="I20" s="298"/>
      <c r="J20" s="298"/>
      <c r="K20" s="298"/>
      <c r="L20" s="298"/>
    </row>
    <row r="21" spans="1:12" ht="21" customHeight="1">
      <c r="A21" s="9" t="s">
        <v>17</v>
      </c>
      <c r="B21" s="1"/>
      <c r="C21" s="1"/>
      <c r="D21" s="1"/>
      <c r="E21" s="1"/>
      <c r="F21" s="1"/>
      <c r="G21" s="1"/>
      <c r="H21" s="1"/>
      <c r="I21" s="1"/>
      <c r="J21" s="1"/>
      <c r="K21" s="1"/>
      <c r="L21" s="1"/>
    </row>
    <row r="22" spans="1:12" ht="14.25">
      <c r="A22" s="148"/>
      <c r="B22" s="148"/>
      <c r="C22" s="148"/>
      <c r="D22" s="148"/>
      <c r="E22" s="148"/>
      <c r="F22" s="148"/>
      <c r="G22" s="148"/>
      <c r="H22" s="148"/>
      <c r="I22" s="148"/>
      <c r="J22" s="148"/>
      <c r="K22" s="148"/>
      <c r="L22" s="148"/>
    </row>
  </sheetData>
  <sheetProtection/>
  <mergeCells count="4">
    <mergeCell ref="A4:A5"/>
    <mergeCell ref="B4:K4"/>
    <mergeCell ref="L4:L5"/>
    <mergeCell ref="A20:L20"/>
  </mergeCells>
  <hyperlinks>
    <hyperlink ref="A1" location="'Table of contents'!A1" display="Table of contents"/>
  </hyperlinks>
  <printOptions/>
  <pageMargins left="0.75" right="0" top="0.75" bottom="0.75" header="0.25" footer="0.2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2016-06-09T07:33:23Z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Order">
    <vt:lpwstr>374700.000000000</vt:lpwstr>
  </property>
  <property fmtid="{D5CDD505-2E9C-101B-9397-08002B2CF9AE}" pid="8" name="_SourceUrl">
    <vt:lpwstr/>
  </property>
  <property fmtid="{D5CDD505-2E9C-101B-9397-08002B2CF9AE}" pid="9" name="_SharedFileIndex">
    <vt:lpwstr/>
  </property>
</Properties>
</file>